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MATMA\Work Folders\Desktop\"/>
    </mc:Choice>
  </mc:AlternateContent>
  <xr:revisionPtr revIDLastSave="0" documentId="8_{0BB3A799-394B-4F19-A7B0-03027458AE26}" xr6:coauthVersionLast="36" xr6:coauthVersionMax="36" xr10:uidLastSave="{00000000-0000-0000-0000-000000000000}"/>
  <bookViews>
    <workbookView xWindow="480" yWindow="75" windowWidth="11325" windowHeight="6195" xr2:uid="{00000000-000D-0000-FFFF-FFFF00000000}"/>
  </bookViews>
  <sheets>
    <sheet name="Local mandate consultancy" sheetId="5" r:id="rId1"/>
    <sheet name="Budget TFM Nov 02" sheetId="2" state="hidden" r:id="rId2"/>
    <sheet name="Budget TFM Nov 02 with PLE" sheetId="3" state="hidden" r:id="rId3"/>
  </sheets>
  <definedNames>
    <definedName name="_xlnm.Print_Area" localSheetId="1">'Budget TFM Nov 02'!$B$1:$O$225</definedName>
    <definedName name="_xlnm.Print_Area" localSheetId="2">'Budget TFM Nov 02 with PLE'!$B$1:$O$225</definedName>
    <definedName name="_xlnm.Print_Titles" localSheetId="1">'Budget TFM Nov 02'!$10:$11</definedName>
    <definedName name="_xlnm.Print_Titles" localSheetId="2">'Budget TFM Nov 02 with PLE'!$10:$11</definedName>
  </definedNames>
  <calcPr calcId="191028"/>
</workbook>
</file>

<file path=xl/calcChain.xml><?xml version="1.0" encoding="utf-8"?>
<calcChain xmlns="http://schemas.openxmlformats.org/spreadsheetml/2006/main">
  <c r="H13" i="5" l="1"/>
  <c r="H32" i="5"/>
  <c r="H33" i="5"/>
  <c r="H34" i="5"/>
  <c r="H35" i="5"/>
  <c r="H23" i="5"/>
  <c r="H24" i="5"/>
  <c r="H25" i="5"/>
  <c r="H26" i="5"/>
  <c r="H27" i="5"/>
  <c r="H28" i="5"/>
  <c r="H14" i="5"/>
  <c r="H15" i="5"/>
  <c r="H16" i="5"/>
  <c r="H17" i="5"/>
  <c r="H18" i="5"/>
  <c r="E183" i="2"/>
  <c r="I183" i="2"/>
  <c r="J183" i="2"/>
  <c r="G183" i="2"/>
  <c r="K183" i="2"/>
  <c r="M183" i="2"/>
  <c r="E184" i="2"/>
  <c r="G184" i="2"/>
  <c r="O184" i="2"/>
  <c r="I184" i="2"/>
  <c r="J184" i="2"/>
  <c r="K184" i="2"/>
  <c r="M184" i="2"/>
  <c r="E185" i="2"/>
  <c r="G185" i="2"/>
  <c r="O185" i="2"/>
  <c r="E186" i="2"/>
  <c r="G186" i="2"/>
  <c r="E187" i="2"/>
  <c r="G187" i="2"/>
  <c r="E188" i="2"/>
  <c r="G188" i="2"/>
  <c r="E189" i="2"/>
  <c r="G189" i="2"/>
  <c r="E190" i="2"/>
  <c r="M190" i="2"/>
  <c r="N190" i="2"/>
  <c r="G190" i="2"/>
  <c r="E191" i="2"/>
  <c r="G191" i="2"/>
  <c r="E193" i="2"/>
  <c r="G193" i="2"/>
  <c r="O193" i="2"/>
  <c r="E194" i="2"/>
  <c r="G194" i="2"/>
  <c r="O194" i="2"/>
  <c r="E195" i="2"/>
  <c r="G195" i="2"/>
  <c r="E196" i="2"/>
  <c r="G196" i="2"/>
  <c r="E117" i="3"/>
  <c r="I117" i="3"/>
  <c r="E93" i="3"/>
  <c r="I93" i="3"/>
  <c r="E94" i="3"/>
  <c r="I94" i="3"/>
  <c r="J94" i="3"/>
  <c r="E95" i="3"/>
  <c r="I95" i="3"/>
  <c r="E78" i="3"/>
  <c r="I78" i="3"/>
  <c r="E79" i="3"/>
  <c r="I79" i="3"/>
  <c r="E80" i="3"/>
  <c r="I80" i="3"/>
  <c r="J80" i="3"/>
  <c r="E81" i="3"/>
  <c r="K81" i="3"/>
  <c r="L81" i="3"/>
  <c r="I81" i="3"/>
  <c r="E82" i="3"/>
  <c r="I82" i="3"/>
  <c r="E83" i="3"/>
  <c r="I83" i="3"/>
  <c r="J83" i="3"/>
  <c r="E84" i="3"/>
  <c r="I84" i="3"/>
  <c r="E85" i="3"/>
  <c r="I85" i="3"/>
  <c r="E86" i="3"/>
  <c r="I86" i="3"/>
  <c r="J86" i="3"/>
  <c r="E87" i="3"/>
  <c r="I87" i="3"/>
  <c r="E69" i="3"/>
  <c r="I69" i="3"/>
  <c r="J69" i="3"/>
  <c r="J74" i="3"/>
  <c r="E70" i="3"/>
  <c r="I70" i="3"/>
  <c r="J70" i="3"/>
  <c r="E71" i="3"/>
  <c r="I71" i="3"/>
  <c r="J71" i="3"/>
  <c r="E72" i="3"/>
  <c r="I72" i="3"/>
  <c r="J72" i="3"/>
  <c r="E33" i="3"/>
  <c r="I33" i="3"/>
  <c r="E34" i="3"/>
  <c r="I34" i="3"/>
  <c r="J34" i="3"/>
  <c r="E40" i="3"/>
  <c r="I40" i="3"/>
  <c r="J40" i="3"/>
  <c r="E41" i="3"/>
  <c r="I41" i="3"/>
  <c r="E42" i="3"/>
  <c r="G42" i="3"/>
  <c r="O42" i="3"/>
  <c r="I42" i="3"/>
  <c r="E43" i="3"/>
  <c r="I43" i="3"/>
  <c r="J43" i="3"/>
  <c r="E44" i="3"/>
  <c r="I44" i="3"/>
  <c r="E45" i="3"/>
  <c r="K45" i="3"/>
  <c r="L45" i="3"/>
  <c r="I45" i="3"/>
  <c r="E46" i="3"/>
  <c r="I46" i="3"/>
  <c r="E47" i="3"/>
  <c r="I47" i="3"/>
  <c r="E154" i="3"/>
  <c r="I154" i="3"/>
  <c r="E155" i="3"/>
  <c r="I155" i="3"/>
  <c r="J155" i="3"/>
  <c r="E156" i="3"/>
  <c r="K156" i="3"/>
  <c r="L156" i="3"/>
  <c r="I156" i="3"/>
  <c r="E157" i="3"/>
  <c r="I157" i="3"/>
  <c r="E160" i="3"/>
  <c r="I160" i="3"/>
  <c r="E161" i="3"/>
  <c r="I161" i="3"/>
  <c r="J161" i="3"/>
  <c r="E162" i="3"/>
  <c r="I162" i="3"/>
  <c r="E163" i="3"/>
  <c r="I163" i="3"/>
  <c r="E164" i="3"/>
  <c r="I164" i="3"/>
  <c r="E167" i="3"/>
  <c r="I167" i="3"/>
  <c r="E168" i="3"/>
  <c r="G168" i="3"/>
  <c r="O168" i="3"/>
  <c r="I168" i="3"/>
  <c r="E169" i="3"/>
  <c r="I169" i="3"/>
  <c r="J169" i="3"/>
  <c r="E170" i="3"/>
  <c r="I170" i="3"/>
  <c r="J170" i="3"/>
  <c r="E173" i="3"/>
  <c r="I173" i="3"/>
  <c r="E138" i="3"/>
  <c r="I138" i="3"/>
  <c r="E139" i="3"/>
  <c r="I139" i="3"/>
  <c r="J139" i="3"/>
  <c r="E140" i="3"/>
  <c r="I140" i="3"/>
  <c r="E141" i="3"/>
  <c r="M141" i="3"/>
  <c r="N141" i="3"/>
  <c r="I141" i="3"/>
  <c r="E142" i="3"/>
  <c r="I142" i="3"/>
  <c r="J142" i="3"/>
  <c r="E143" i="3"/>
  <c r="I143" i="3"/>
  <c r="J143" i="3"/>
  <c r="E146" i="3"/>
  <c r="K146" i="3"/>
  <c r="L146" i="3"/>
  <c r="I146" i="3"/>
  <c r="E147" i="3"/>
  <c r="I147" i="3"/>
  <c r="E183" i="3"/>
  <c r="I183" i="3"/>
  <c r="J183" i="3"/>
  <c r="E193" i="3"/>
  <c r="I193" i="3"/>
  <c r="J193" i="3"/>
  <c r="J199" i="3"/>
  <c r="E184" i="3"/>
  <c r="I184" i="3"/>
  <c r="E185" i="3"/>
  <c r="M185" i="3"/>
  <c r="N185" i="3"/>
  <c r="I185" i="3"/>
  <c r="E186" i="3"/>
  <c r="I186" i="3"/>
  <c r="J186" i="3"/>
  <c r="E187" i="3"/>
  <c r="I187" i="3"/>
  <c r="J187" i="3"/>
  <c r="E188" i="3"/>
  <c r="K188" i="3"/>
  <c r="L188" i="3"/>
  <c r="I188" i="3"/>
  <c r="E189" i="3"/>
  <c r="I189" i="3"/>
  <c r="J189" i="3"/>
  <c r="E190" i="3"/>
  <c r="I190" i="3"/>
  <c r="J190" i="3"/>
  <c r="E191" i="3"/>
  <c r="I191" i="3"/>
  <c r="J191" i="3"/>
  <c r="K117" i="3"/>
  <c r="L117" i="3"/>
  <c r="L120" i="3"/>
  <c r="K93" i="3"/>
  <c r="L93" i="3"/>
  <c r="L97" i="3"/>
  <c r="K94" i="3"/>
  <c r="L94" i="3"/>
  <c r="K95" i="3"/>
  <c r="L95" i="3"/>
  <c r="K78" i="3"/>
  <c r="K79" i="3"/>
  <c r="K80" i="3"/>
  <c r="L80" i="3"/>
  <c r="K82" i="3"/>
  <c r="K83" i="3"/>
  <c r="K84" i="3"/>
  <c r="L84" i="3"/>
  <c r="K85" i="3"/>
  <c r="K86" i="3"/>
  <c r="K87" i="3"/>
  <c r="K69" i="3"/>
  <c r="L69" i="3"/>
  <c r="L74" i="3"/>
  <c r="K70" i="3"/>
  <c r="L70" i="3"/>
  <c r="K71" i="3"/>
  <c r="K72" i="3"/>
  <c r="K33" i="3"/>
  <c r="K34" i="3"/>
  <c r="K40" i="3"/>
  <c r="L40" i="3"/>
  <c r="L49" i="3"/>
  <c r="K41" i="3"/>
  <c r="K42" i="3"/>
  <c r="K43" i="3"/>
  <c r="K44" i="3"/>
  <c r="K46" i="3"/>
  <c r="K47" i="3"/>
  <c r="L47" i="3"/>
  <c r="K154" i="3"/>
  <c r="L154" i="3"/>
  <c r="K155" i="3"/>
  <c r="L155" i="3"/>
  <c r="K157" i="3"/>
  <c r="K160" i="3"/>
  <c r="K161" i="3"/>
  <c r="L161" i="3"/>
  <c r="K162" i="3"/>
  <c r="K163" i="3"/>
  <c r="K164" i="3"/>
  <c r="K167" i="3"/>
  <c r="K168" i="3"/>
  <c r="L168" i="3"/>
  <c r="K169" i="3"/>
  <c r="K170" i="3"/>
  <c r="L170" i="3"/>
  <c r="K173" i="3"/>
  <c r="K138" i="3"/>
  <c r="K139" i="3"/>
  <c r="L139" i="3"/>
  <c r="K140" i="3"/>
  <c r="K141" i="3"/>
  <c r="L141" i="3"/>
  <c r="K142" i="3"/>
  <c r="K143" i="3"/>
  <c r="L143" i="3"/>
  <c r="K147" i="3"/>
  <c r="K183" i="3"/>
  <c r="L183" i="3"/>
  <c r="K184" i="3"/>
  <c r="K185" i="3"/>
  <c r="K186" i="3"/>
  <c r="L186" i="3"/>
  <c r="K187" i="3"/>
  <c r="L187" i="3"/>
  <c r="K189" i="3"/>
  <c r="K190" i="3"/>
  <c r="K191" i="3"/>
  <c r="M117" i="3"/>
  <c r="N117" i="3"/>
  <c r="N120" i="3"/>
  <c r="M93" i="3"/>
  <c r="N93" i="3"/>
  <c r="N97" i="3"/>
  <c r="M94" i="3"/>
  <c r="N94" i="3"/>
  <c r="M95" i="3"/>
  <c r="M78" i="3"/>
  <c r="M79" i="3"/>
  <c r="M80" i="3"/>
  <c r="N80" i="3"/>
  <c r="M81" i="3"/>
  <c r="M82" i="3"/>
  <c r="M83" i="3"/>
  <c r="M84" i="3"/>
  <c r="N84" i="3"/>
  <c r="M85" i="3"/>
  <c r="N85" i="3"/>
  <c r="M86" i="3"/>
  <c r="N86" i="3"/>
  <c r="M87" i="3"/>
  <c r="N87" i="3"/>
  <c r="M69" i="3"/>
  <c r="M70" i="3"/>
  <c r="N70" i="3"/>
  <c r="M71" i="3"/>
  <c r="M72" i="3"/>
  <c r="N72" i="3"/>
  <c r="M33" i="3"/>
  <c r="M34" i="3"/>
  <c r="N34" i="3"/>
  <c r="M40" i="3"/>
  <c r="M41" i="3"/>
  <c r="M42" i="3"/>
  <c r="N42" i="3"/>
  <c r="M43" i="3"/>
  <c r="N43" i="3"/>
  <c r="M44" i="3"/>
  <c r="M45" i="3"/>
  <c r="M46" i="3"/>
  <c r="N46" i="3"/>
  <c r="M47" i="3"/>
  <c r="M154" i="3"/>
  <c r="N154" i="3"/>
  <c r="M155" i="3"/>
  <c r="N155" i="3"/>
  <c r="M156" i="3"/>
  <c r="M157" i="3"/>
  <c r="M160" i="3"/>
  <c r="M161" i="3"/>
  <c r="N161" i="3"/>
  <c r="M162" i="3"/>
  <c r="N162" i="3"/>
  <c r="M163" i="3"/>
  <c r="M164" i="3"/>
  <c r="M167" i="3"/>
  <c r="M168" i="3"/>
  <c r="M169" i="3"/>
  <c r="M170" i="3"/>
  <c r="N170" i="3"/>
  <c r="M173" i="3"/>
  <c r="M138" i="3"/>
  <c r="M139" i="3"/>
  <c r="N139" i="3"/>
  <c r="M140" i="3"/>
  <c r="M142" i="3"/>
  <c r="M143" i="3"/>
  <c r="N143" i="3"/>
  <c r="M146" i="3"/>
  <c r="M147" i="3"/>
  <c r="M183" i="3"/>
  <c r="N183" i="3"/>
  <c r="M184" i="3"/>
  <c r="N184" i="3"/>
  <c r="M186" i="3"/>
  <c r="N186" i="3"/>
  <c r="M187" i="3"/>
  <c r="N187" i="3"/>
  <c r="M188" i="3"/>
  <c r="M189" i="3"/>
  <c r="N189" i="3"/>
  <c r="M190" i="3"/>
  <c r="M191" i="3"/>
  <c r="N191" i="3"/>
  <c r="G41" i="3"/>
  <c r="G43" i="3"/>
  <c r="G40" i="3"/>
  <c r="O40" i="3"/>
  <c r="G44" i="3"/>
  <c r="G45" i="3"/>
  <c r="O45" i="3"/>
  <c r="G46" i="3"/>
  <c r="O46" i="3"/>
  <c r="G47" i="3"/>
  <c r="G33" i="3"/>
  <c r="G34" i="3"/>
  <c r="G69" i="3"/>
  <c r="G70" i="3"/>
  <c r="O70" i="3"/>
  <c r="G71" i="3"/>
  <c r="G72" i="3"/>
  <c r="O72" i="3"/>
  <c r="G78" i="3"/>
  <c r="G79" i="3"/>
  <c r="G80" i="3"/>
  <c r="O80" i="3"/>
  <c r="G81" i="3"/>
  <c r="G82" i="3"/>
  <c r="G83" i="3"/>
  <c r="G84" i="3"/>
  <c r="O84" i="3"/>
  <c r="G85" i="3"/>
  <c r="G86" i="3"/>
  <c r="O86" i="3"/>
  <c r="G87" i="3"/>
  <c r="G93" i="3"/>
  <c r="O93" i="3"/>
  <c r="G94" i="3"/>
  <c r="O94" i="3"/>
  <c r="G95" i="3"/>
  <c r="G117" i="3"/>
  <c r="O117" i="3"/>
  <c r="E118" i="3"/>
  <c r="G118" i="3"/>
  <c r="G154" i="3"/>
  <c r="O154" i="3"/>
  <c r="G155" i="3"/>
  <c r="O155" i="3"/>
  <c r="G156" i="3"/>
  <c r="G157" i="3"/>
  <c r="G160" i="3"/>
  <c r="G161" i="3"/>
  <c r="O161" i="3"/>
  <c r="G162" i="3"/>
  <c r="G163" i="3"/>
  <c r="G164" i="3"/>
  <c r="G167" i="3"/>
  <c r="G169" i="3"/>
  <c r="G170" i="3"/>
  <c r="O170" i="3"/>
  <c r="G173" i="3"/>
  <c r="G138" i="3"/>
  <c r="G139" i="3"/>
  <c r="O139" i="3"/>
  <c r="G140" i="3"/>
  <c r="G141" i="3"/>
  <c r="G142" i="3"/>
  <c r="G143" i="3"/>
  <c r="O143" i="3"/>
  <c r="G146" i="3"/>
  <c r="G147" i="3"/>
  <c r="G183" i="3"/>
  <c r="O183" i="3"/>
  <c r="G184" i="3"/>
  <c r="O184" i="3"/>
  <c r="G185" i="3"/>
  <c r="G186" i="3"/>
  <c r="G187" i="3"/>
  <c r="O187" i="3"/>
  <c r="G188" i="3"/>
  <c r="O188" i="3"/>
  <c r="G189" i="3"/>
  <c r="O189" i="3"/>
  <c r="G190" i="3"/>
  <c r="O190" i="3"/>
  <c r="G191" i="3"/>
  <c r="M118" i="3"/>
  <c r="K118" i="3"/>
  <c r="I118" i="3"/>
  <c r="J118" i="3"/>
  <c r="G193" i="3"/>
  <c r="O193" i="3"/>
  <c r="E194" i="3"/>
  <c r="G194" i="3"/>
  <c r="E195" i="3"/>
  <c r="G195" i="3"/>
  <c r="E196" i="3"/>
  <c r="G196" i="3"/>
  <c r="D187" i="2"/>
  <c r="D191" i="2"/>
  <c r="C191" i="2"/>
  <c r="D190" i="2"/>
  <c r="C190" i="2"/>
  <c r="D189" i="2"/>
  <c r="C189" i="2"/>
  <c r="D188" i="2"/>
  <c r="C188" i="2"/>
  <c r="I187" i="2"/>
  <c r="K187" i="2"/>
  <c r="M187" i="2"/>
  <c r="H187" i="2"/>
  <c r="F187" i="2"/>
  <c r="M188" i="2"/>
  <c r="K188" i="2"/>
  <c r="L188" i="2"/>
  <c r="I188" i="2"/>
  <c r="H188" i="2"/>
  <c r="F188" i="2"/>
  <c r="M189" i="2"/>
  <c r="N189" i="2"/>
  <c r="K189" i="2"/>
  <c r="L189" i="2"/>
  <c r="I189" i="2"/>
  <c r="J189" i="2"/>
  <c r="H189" i="2"/>
  <c r="F189" i="2"/>
  <c r="K190" i="2"/>
  <c r="I190" i="2"/>
  <c r="H190" i="2"/>
  <c r="F190" i="2"/>
  <c r="M221" i="2"/>
  <c r="L224" i="2"/>
  <c r="O224" i="2"/>
  <c r="L223" i="2"/>
  <c r="O223" i="2"/>
  <c r="L222" i="2"/>
  <c r="O222" i="2"/>
  <c r="N224" i="2"/>
  <c r="M224" i="2"/>
  <c r="N223" i="2"/>
  <c r="M223" i="2"/>
  <c r="N222" i="2"/>
  <c r="M222" i="2"/>
  <c r="N221" i="2"/>
  <c r="L221" i="2"/>
  <c r="O221" i="2"/>
  <c r="O225" i="2"/>
  <c r="I185" i="2"/>
  <c r="J185" i="2"/>
  <c r="K185" i="2"/>
  <c r="L185" i="2"/>
  <c r="M185" i="2"/>
  <c r="N185" i="2"/>
  <c r="I186" i="2"/>
  <c r="J186" i="2"/>
  <c r="K186" i="2"/>
  <c r="M186" i="2"/>
  <c r="E154" i="2"/>
  <c r="I154" i="2"/>
  <c r="J154" i="2"/>
  <c r="G154" i="2"/>
  <c r="K154" i="2"/>
  <c r="M154" i="2"/>
  <c r="O154" i="2"/>
  <c r="E155" i="2"/>
  <c r="G155" i="2"/>
  <c r="O155" i="2"/>
  <c r="I155" i="2"/>
  <c r="J155" i="2"/>
  <c r="K155" i="2"/>
  <c r="M155" i="2"/>
  <c r="N155" i="2"/>
  <c r="E156" i="2"/>
  <c r="G156" i="2"/>
  <c r="I156" i="2"/>
  <c r="K156" i="2"/>
  <c r="M156" i="2"/>
  <c r="O156" i="2"/>
  <c r="E157" i="2"/>
  <c r="G157" i="2"/>
  <c r="I157" i="2"/>
  <c r="J157" i="2"/>
  <c r="K157" i="2"/>
  <c r="M157" i="2"/>
  <c r="E160" i="2"/>
  <c r="M160" i="2"/>
  <c r="N160" i="2"/>
  <c r="G160" i="2"/>
  <c r="I160" i="2"/>
  <c r="K160" i="2"/>
  <c r="E161" i="2"/>
  <c r="G161" i="2"/>
  <c r="O161" i="2"/>
  <c r="I161" i="2"/>
  <c r="J161" i="2"/>
  <c r="K161" i="2"/>
  <c r="L161" i="2"/>
  <c r="M161" i="2"/>
  <c r="N161" i="2"/>
  <c r="E162" i="2"/>
  <c r="G162" i="2"/>
  <c r="I162" i="2"/>
  <c r="K162" i="2"/>
  <c r="M162" i="2"/>
  <c r="E163" i="2"/>
  <c r="G163" i="2"/>
  <c r="I163" i="2"/>
  <c r="J163" i="2"/>
  <c r="K163" i="2"/>
  <c r="M163" i="2"/>
  <c r="N163" i="2"/>
  <c r="E164" i="2"/>
  <c r="G164" i="2"/>
  <c r="I164" i="2"/>
  <c r="K164" i="2"/>
  <c r="M164" i="2"/>
  <c r="E167" i="2"/>
  <c r="G167" i="2"/>
  <c r="O167" i="2"/>
  <c r="I167" i="2"/>
  <c r="J167" i="2"/>
  <c r="K167" i="2"/>
  <c r="M167" i="2"/>
  <c r="N167" i="2"/>
  <c r="E168" i="2"/>
  <c r="G168" i="2"/>
  <c r="I168" i="2"/>
  <c r="J168" i="2"/>
  <c r="K168" i="2"/>
  <c r="M168" i="2"/>
  <c r="E169" i="2"/>
  <c r="G169" i="2"/>
  <c r="E170" i="2"/>
  <c r="G170" i="2"/>
  <c r="O170" i="2"/>
  <c r="E173" i="2"/>
  <c r="G173" i="2"/>
  <c r="I173" i="2"/>
  <c r="J173" i="2"/>
  <c r="K173" i="2"/>
  <c r="M173" i="2"/>
  <c r="E138" i="2"/>
  <c r="G138" i="2"/>
  <c r="I138" i="2"/>
  <c r="K138" i="2"/>
  <c r="M138" i="2"/>
  <c r="E139" i="2"/>
  <c r="G139" i="2"/>
  <c r="O139" i="2"/>
  <c r="I139" i="2"/>
  <c r="K139" i="2"/>
  <c r="M139" i="2"/>
  <c r="E140" i="2"/>
  <c r="G140" i="2"/>
  <c r="I140" i="2"/>
  <c r="K140" i="2"/>
  <c r="M140" i="2"/>
  <c r="E141" i="2"/>
  <c r="G141" i="2"/>
  <c r="I141" i="2"/>
  <c r="K141" i="2"/>
  <c r="M141" i="2"/>
  <c r="E142" i="2"/>
  <c r="I142" i="2"/>
  <c r="J142" i="2"/>
  <c r="G142" i="2"/>
  <c r="O142" i="2"/>
  <c r="K142" i="2"/>
  <c r="M142" i="2"/>
  <c r="N142" i="2"/>
  <c r="E143" i="2"/>
  <c r="G143" i="2"/>
  <c r="I143" i="2"/>
  <c r="K143" i="2"/>
  <c r="M143" i="2"/>
  <c r="E146" i="2"/>
  <c r="G146" i="2"/>
  <c r="I146" i="2"/>
  <c r="K146" i="2"/>
  <c r="M146" i="2"/>
  <c r="E147" i="2"/>
  <c r="M147" i="2"/>
  <c r="N147" i="2"/>
  <c r="G147" i="2"/>
  <c r="E204" i="2"/>
  <c r="G204" i="2"/>
  <c r="O204" i="2"/>
  <c r="O207" i="2"/>
  <c r="M204" i="2"/>
  <c r="I204" i="2"/>
  <c r="K204" i="2"/>
  <c r="E117" i="2"/>
  <c r="G117" i="2"/>
  <c r="O117" i="2"/>
  <c r="E118" i="2"/>
  <c r="G118" i="2"/>
  <c r="E105" i="2"/>
  <c r="G105" i="2"/>
  <c r="O105" i="2"/>
  <c r="E106" i="2"/>
  <c r="G106" i="2"/>
  <c r="O106" i="2"/>
  <c r="E107" i="2"/>
  <c r="G107" i="2"/>
  <c r="O107" i="2"/>
  <c r="I107" i="2"/>
  <c r="J107" i="2"/>
  <c r="M107" i="2"/>
  <c r="N107" i="2"/>
  <c r="E108" i="2"/>
  <c r="G108" i="2"/>
  <c r="O108" i="2"/>
  <c r="E109" i="2"/>
  <c r="G109" i="2"/>
  <c r="E110" i="2"/>
  <c r="G110" i="2"/>
  <c r="O110" i="2"/>
  <c r="E78" i="2"/>
  <c r="G78" i="2"/>
  <c r="I78" i="2"/>
  <c r="K78" i="2"/>
  <c r="M78" i="2"/>
  <c r="E79" i="2"/>
  <c r="G79" i="2"/>
  <c r="I79" i="2"/>
  <c r="K79" i="2"/>
  <c r="M79" i="2"/>
  <c r="E80" i="2"/>
  <c r="G80" i="2"/>
  <c r="O80" i="2"/>
  <c r="I80" i="2"/>
  <c r="J80" i="2"/>
  <c r="K80" i="2"/>
  <c r="M80" i="2"/>
  <c r="E81" i="2"/>
  <c r="G81" i="2"/>
  <c r="I81" i="2"/>
  <c r="J81" i="2"/>
  <c r="K81" i="2"/>
  <c r="M81" i="2"/>
  <c r="E82" i="2"/>
  <c r="I82" i="2"/>
  <c r="J82" i="2"/>
  <c r="G82" i="2"/>
  <c r="K82" i="2"/>
  <c r="M82" i="2"/>
  <c r="N82" i="2"/>
  <c r="E83" i="2"/>
  <c r="G83" i="2"/>
  <c r="I83" i="2"/>
  <c r="J83" i="2"/>
  <c r="K83" i="2"/>
  <c r="M83" i="2"/>
  <c r="N83" i="2"/>
  <c r="E84" i="2"/>
  <c r="G84" i="2"/>
  <c r="O84" i="2"/>
  <c r="I84" i="2"/>
  <c r="J84" i="2"/>
  <c r="K84" i="2"/>
  <c r="M84" i="2"/>
  <c r="N84" i="2"/>
  <c r="E85" i="2"/>
  <c r="G85" i="2"/>
  <c r="O85" i="2"/>
  <c r="I85" i="2"/>
  <c r="J85" i="2"/>
  <c r="K85" i="2"/>
  <c r="L85" i="2"/>
  <c r="M85" i="2"/>
  <c r="N85" i="2"/>
  <c r="E86" i="2"/>
  <c r="G86" i="2"/>
  <c r="O86" i="2"/>
  <c r="I86" i="2"/>
  <c r="J86" i="2"/>
  <c r="K86" i="2"/>
  <c r="M86" i="2"/>
  <c r="E87" i="2"/>
  <c r="G87" i="2"/>
  <c r="I87" i="2"/>
  <c r="J87" i="2"/>
  <c r="K87" i="2"/>
  <c r="M87" i="2"/>
  <c r="E69" i="2"/>
  <c r="G69" i="2"/>
  <c r="O69" i="2"/>
  <c r="I69" i="2"/>
  <c r="J69" i="2"/>
  <c r="J74" i="2"/>
  <c r="K69" i="2"/>
  <c r="M69" i="2"/>
  <c r="E70" i="2"/>
  <c r="G70" i="2"/>
  <c r="O70" i="2"/>
  <c r="I70" i="2"/>
  <c r="K70" i="2"/>
  <c r="M70" i="2"/>
  <c r="E71" i="2"/>
  <c r="G71" i="2"/>
  <c r="I71" i="2"/>
  <c r="J71" i="2"/>
  <c r="K71" i="2"/>
  <c r="M71" i="2"/>
  <c r="N71" i="2"/>
  <c r="E72" i="2"/>
  <c r="G72" i="2"/>
  <c r="I72" i="2"/>
  <c r="J72" i="2"/>
  <c r="K72" i="2"/>
  <c r="M72" i="2"/>
  <c r="E59" i="2"/>
  <c r="G59" i="2"/>
  <c r="E60" i="2"/>
  <c r="I60" i="2"/>
  <c r="J60" i="2"/>
  <c r="G60" i="2"/>
  <c r="E61" i="2"/>
  <c r="G61" i="2"/>
  <c r="E62" i="2"/>
  <c r="G62" i="2"/>
  <c r="O62" i="2"/>
  <c r="E63" i="2"/>
  <c r="G63" i="2"/>
  <c r="E93" i="2"/>
  <c r="G93" i="2"/>
  <c r="O93" i="2"/>
  <c r="I93" i="2"/>
  <c r="K93" i="2"/>
  <c r="M93" i="2"/>
  <c r="E94" i="2"/>
  <c r="G94" i="2"/>
  <c r="I94" i="2"/>
  <c r="J94" i="2"/>
  <c r="K94" i="2"/>
  <c r="M94" i="2"/>
  <c r="N94" i="2"/>
  <c r="E95" i="2"/>
  <c r="G95" i="2"/>
  <c r="I95" i="2"/>
  <c r="K95" i="2"/>
  <c r="M95" i="2"/>
  <c r="E40" i="2"/>
  <c r="G40" i="2"/>
  <c r="E41" i="2"/>
  <c r="G41" i="2"/>
  <c r="I41" i="2"/>
  <c r="K41" i="2"/>
  <c r="M41" i="2"/>
  <c r="E42" i="2"/>
  <c r="I42" i="2"/>
  <c r="J42" i="2"/>
  <c r="G42" i="2"/>
  <c r="O42" i="2"/>
  <c r="E43" i="2"/>
  <c r="G43" i="2"/>
  <c r="I43" i="2"/>
  <c r="J43" i="2"/>
  <c r="K43" i="2"/>
  <c r="M43" i="2"/>
  <c r="E44" i="2"/>
  <c r="G44" i="2"/>
  <c r="E45" i="2"/>
  <c r="G45" i="2"/>
  <c r="O45" i="2"/>
  <c r="I45" i="2"/>
  <c r="K45" i="2"/>
  <c r="M45" i="2"/>
  <c r="E46" i="2"/>
  <c r="I46" i="2"/>
  <c r="J46" i="2"/>
  <c r="G46" i="2"/>
  <c r="O46" i="2"/>
  <c r="E47" i="2"/>
  <c r="G47" i="2"/>
  <c r="I47" i="2"/>
  <c r="J47" i="2"/>
  <c r="K47" i="2"/>
  <c r="M47" i="2"/>
  <c r="N47" i="2"/>
  <c r="E33" i="2"/>
  <c r="I33" i="2"/>
  <c r="J33" i="2"/>
  <c r="G33" i="2"/>
  <c r="K33" i="2"/>
  <c r="M33" i="2"/>
  <c r="E34" i="2"/>
  <c r="G34" i="2"/>
  <c r="O34" i="2"/>
  <c r="I34" i="2"/>
  <c r="K34" i="2"/>
  <c r="M34" i="2"/>
  <c r="E20" i="2"/>
  <c r="K20" i="2"/>
  <c r="L20" i="2"/>
  <c r="L30" i="2"/>
  <c r="G20" i="2"/>
  <c r="M20" i="2"/>
  <c r="N20" i="2"/>
  <c r="N30" i="2"/>
  <c r="I20" i="2"/>
  <c r="J20" i="2"/>
  <c r="J30" i="2"/>
  <c r="E21" i="2"/>
  <c r="G21" i="2"/>
  <c r="O21" i="2"/>
  <c r="E22" i="2"/>
  <c r="G22" i="2"/>
  <c r="O22" i="2"/>
  <c r="E23" i="2"/>
  <c r="G23" i="2"/>
  <c r="O23" i="2"/>
  <c r="E26" i="2"/>
  <c r="K26" i="2"/>
  <c r="L26" i="2"/>
  <c r="G26" i="2"/>
  <c r="E27" i="2"/>
  <c r="G27" i="2"/>
  <c r="E28" i="2"/>
  <c r="G28" i="2"/>
  <c r="O28" i="2"/>
  <c r="L5" i="2"/>
  <c r="I193" i="2"/>
  <c r="J193" i="2"/>
  <c r="J199" i="2"/>
  <c r="K193" i="2"/>
  <c r="L193" i="2"/>
  <c r="M193" i="2"/>
  <c r="N193" i="2"/>
  <c r="I21" i="2"/>
  <c r="J21" i="2"/>
  <c r="K21" i="2"/>
  <c r="M21" i="2"/>
  <c r="I22" i="2"/>
  <c r="K22" i="2"/>
  <c r="L22" i="2"/>
  <c r="M22" i="2"/>
  <c r="I23" i="2"/>
  <c r="K23" i="2"/>
  <c r="L23" i="2"/>
  <c r="M23" i="2"/>
  <c r="N23" i="2"/>
  <c r="I26" i="2"/>
  <c r="M26" i="2"/>
  <c r="I27" i="2"/>
  <c r="J27" i="2"/>
  <c r="K27" i="2"/>
  <c r="M27" i="2"/>
  <c r="I28" i="2"/>
  <c r="J28" i="2"/>
  <c r="K28" i="2"/>
  <c r="L28" i="2"/>
  <c r="M28" i="2"/>
  <c r="N28" i="2"/>
  <c r="M191" i="2"/>
  <c r="M194" i="2"/>
  <c r="N194" i="2"/>
  <c r="M195" i="2"/>
  <c r="N195" i="2"/>
  <c r="M196" i="2"/>
  <c r="M169" i="2"/>
  <c r="M170" i="2"/>
  <c r="N170" i="2"/>
  <c r="M117" i="2"/>
  <c r="N117" i="2"/>
  <c r="M118" i="2"/>
  <c r="M105" i="2"/>
  <c r="N105" i="2"/>
  <c r="N112" i="2"/>
  <c r="M106" i="2"/>
  <c r="N106" i="2"/>
  <c r="M108" i="2"/>
  <c r="N108" i="2"/>
  <c r="M109" i="2"/>
  <c r="M110" i="2"/>
  <c r="N110" i="2"/>
  <c r="M59" i="2"/>
  <c r="N59" i="2"/>
  <c r="N65" i="2"/>
  <c r="M60" i="2"/>
  <c r="N60" i="2"/>
  <c r="M61" i="2"/>
  <c r="N61" i="2"/>
  <c r="M62" i="2"/>
  <c r="N62" i="2"/>
  <c r="M63" i="2"/>
  <c r="N63" i="2"/>
  <c r="M40" i="2"/>
  <c r="N40" i="2"/>
  <c r="M42" i="2"/>
  <c r="N42" i="2"/>
  <c r="M44" i="2"/>
  <c r="N44" i="2"/>
  <c r="M46" i="2"/>
  <c r="N46" i="2"/>
  <c r="K191" i="2"/>
  <c r="L191" i="2"/>
  <c r="K194" i="2"/>
  <c r="L194" i="2"/>
  <c r="K195" i="2"/>
  <c r="K196" i="2"/>
  <c r="K169" i="2"/>
  <c r="K170" i="2"/>
  <c r="L170" i="2"/>
  <c r="K147" i="2"/>
  <c r="K117" i="2"/>
  <c r="L117" i="2"/>
  <c r="L120" i="2"/>
  <c r="K118" i="2"/>
  <c r="K105" i="2"/>
  <c r="L105" i="2"/>
  <c r="L112" i="2"/>
  <c r="K106" i="2"/>
  <c r="L106" i="2"/>
  <c r="K107" i="2"/>
  <c r="L107" i="2"/>
  <c r="K108" i="2"/>
  <c r="L108" i="2"/>
  <c r="K109" i="2"/>
  <c r="K110" i="2"/>
  <c r="L110" i="2"/>
  <c r="K59" i="2"/>
  <c r="K60" i="2"/>
  <c r="K61" i="2"/>
  <c r="K62" i="2"/>
  <c r="L62" i="2"/>
  <c r="K63" i="2"/>
  <c r="K40" i="2"/>
  <c r="L40" i="2"/>
  <c r="L49" i="2"/>
  <c r="K42" i="2"/>
  <c r="L42" i="2"/>
  <c r="K44" i="2"/>
  <c r="L44" i="2"/>
  <c r="K46" i="2"/>
  <c r="L46" i="2"/>
  <c r="I191" i="2"/>
  <c r="I194" i="2"/>
  <c r="J194" i="2"/>
  <c r="I195" i="2"/>
  <c r="J195" i="2"/>
  <c r="I196" i="2"/>
  <c r="I169" i="2"/>
  <c r="J169" i="2"/>
  <c r="I170" i="2"/>
  <c r="J170" i="2"/>
  <c r="I147" i="2"/>
  <c r="I117" i="2"/>
  <c r="J117" i="2"/>
  <c r="J120" i="2"/>
  <c r="I118" i="2"/>
  <c r="I105" i="2"/>
  <c r="J105" i="2"/>
  <c r="J112" i="2"/>
  <c r="I106" i="2"/>
  <c r="J106" i="2"/>
  <c r="I108" i="2"/>
  <c r="I109" i="2"/>
  <c r="I110" i="2"/>
  <c r="J110" i="2"/>
  <c r="I59" i="2"/>
  <c r="J59" i="2"/>
  <c r="J65" i="2"/>
  <c r="J78" i="2"/>
  <c r="J89" i="2"/>
  <c r="J93" i="2"/>
  <c r="J97" i="2"/>
  <c r="J99" i="2"/>
  <c r="I61" i="2"/>
  <c r="I62" i="2"/>
  <c r="J62" i="2"/>
  <c r="I63" i="2"/>
  <c r="I40" i="2"/>
  <c r="J40" i="2"/>
  <c r="J49" i="2"/>
  <c r="J36" i="2"/>
  <c r="J51" i="2"/>
  <c r="I44" i="2"/>
  <c r="J44" i="2"/>
  <c r="I24" i="2"/>
  <c r="I25" i="2"/>
  <c r="I35" i="2"/>
  <c r="I48" i="2"/>
  <c r="I144" i="2"/>
  <c r="I145" i="2"/>
  <c r="I158" i="2"/>
  <c r="I159" i="2"/>
  <c r="I165" i="2"/>
  <c r="I166" i="2"/>
  <c r="I171" i="2"/>
  <c r="I172" i="2"/>
  <c r="I192" i="2"/>
  <c r="I199" i="2"/>
  <c r="I207" i="2"/>
  <c r="I210" i="2"/>
  <c r="I211" i="2"/>
  <c r="I212" i="2"/>
  <c r="I213" i="2"/>
  <c r="M213" i="2"/>
  <c r="K213" i="2"/>
  <c r="M212" i="2"/>
  <c r="K212" i="2"/>
  <c r="M211" i="2"/>
  <c r="K211" i="2"/>
  <c r="M210" i="2"/>
  <c r="K210" i="2"/>
  <c r="M207" i="2"/>
  <c r="K207" i="2"/>
  <c r="H204" i="2"/>
  <c r="F204" i="2"/>
  <c r="D204" i="2"/>
  <c r="C204" i="2"/>
  <c r="M199" i="2"/>
  <c r="K199" i="2"/>
  <c r="H196" i="2"/>
  <c r="F196" i="2"/>
  <c r="H195" i="2"/>
  <c r="F195" i="2"/>
  <c r="H194" i="2"/>
  <c r="F194" i="2"/>
  <c r="H193" i="2"/>
  <c r="F193" i="2"/>
  <c r="M192" i="2"/>
  <c r="K192" i="2"/>
  <c r="H192" i="2"/>
  <c r="G192" i="2"/>
  <c r="F192" i="2"/>
  <c r="E192" i="2"/>
  <c r="H191" i="2"/>
  <c r="F191" i="2"/>
  <c r="H186" i="2"/>
  <c r="F186" i="2"/>
  <c r="H185" i="2"/>
  <c r="F185" i="2"/>
  <c r="H184" i="2"/>
  <c r="F184" i="2"/>
  <c r="H183" i="2"/>
  <c r="F183" i="2"/>
  <c r="M178" i="2"/>
  <c r="K178" i="2"/>
  <c r="M177" i="2"/>
  <c r="K177" i="2"/>
  <c r="M176" i="2"/>
  <c r="K176" i="2"/>
  <c r="H173" i="2"/>
  <c r="F173" i="2"/>
  <c r="M172" i="2"/>
  <c r="K172" i="2"/>
  <c r="H172" i="2"/>
  <c r="G172" i="2"/>
  <c r="F172" i="2"/>
  <c r="E172" i="2"/>
  <c r="M171" i="2"/>
  <c r="K171" i="2"/>
  <c r="H171" i="2"/>
  <c r="G171" i="2"/>
  <c r="F171" i="2"/>
  <c r="E171" i="2"/>
  <c r="H170" i="2"/>
  <c r="F170" i="2"/>
  <c r="H169" i="2"/>
  <c r="F169" i="2"/>
  <c r="H168" i="2"/>
  <c r="F168" i="2"/>
  <c r="H167" i="2"/>
  <c r="F167" i="2"/>
  <c r="M166" i="2"/>
  <c r="K166" i="2"/>
  <c r="H166" i="2"/>
  <c r="G166" i="2"/>
  <c r="F166" i="2"/>
  <c r="E166" i="2"/>
  <c r="M165" i="2"/>
  <c r="K165" i="2"/>
  <c r="H165" i="2"/>
  <c r="G165" i="2"/>
  <c r="F165" i="2"/>
  <c r="E165" i="2"/>
  <c r="H164" i="2"/>
  <c r="F164" i="2"/>
  <c r="H163" i="2"/>
  <c r="F163" i="2"/>
  <c r="H162" i="2"/>
  <c r="F162" i="2"/>
  <c r="H161" i="2"/>
  <c r="F161" i="2"/>
  <c r="H160" i="2"/>
  <c r="F160" i="2"/>
  <c r="M159" i="2"/>
  <c r="K159" i="2"/>
  <c r="H159" i="2"/>
  <c r="G159" i="2"/>
  <c r="F159" i="2"/>
  <c r="E159" i="2"/>
  <c r="M158" i="2"/>
  <c r="K158" i="2"/>
  <c r="H158" i="2"/>
  <c r="G158" i="2"/>
  <c r="F158" i="2"/>
  <c r="E158" i="2"/>
  <c r="H157" i="2"/>
  <c r="F157" i="2"/>
  <c r="H156" i="2"/>
  <c r="F156" i="2"/>
  <c r="H155" i="2"/>
  <c r="F155" i="2"/>
  <c r="H154" i="2"/>
  <c r="F154" i="2"/>
  <c r="M149" i="2"/>
  <c r="K149" i="2"/>
  <c r="H147" i="2"/>
  <c r="F147" i="2"/>
  <c r="H146" i="2"/>
  <c r="F146" i="2"/>
  <c r="M145" i="2"/>
  <c r="K145" i="2"/>
  <c r="H145" i="2"/>
  <c r="G145" i="2"/>
  <c r="F145" i="2"/>
  <c r="E145" i="2"/>
  <c r="M144" i="2"/>
  <c r="K144" i="2"/>
  <c r="H144" i="2"/>
  <c r="G144" i="2"/>
  <c r="F144" i="2"/>
  <c r="E144" i="2"/>
  <c r="H143" i="2"/>
  <c r="F143" i="2"/>
  <c r="H142" i="2"/>
  <c r="F142" i="2"/>
  <c r="H141" i="2"/>
  <c r="F141" i="2"/>
  <c r="H140" i="2"/>
  <c r="F140" i="2"/>
  <c r="H139" i="2"/>
  <c r="F139" i="2"/>
  <c r="H138" i="2"/>
  <c r="F138" i="2"/>
  <c r="M127" i="2"/>
  <c r="K127" i="2"/>
  <c r="M122" i="2"/>
  <c r="K122" i="2"/>
  <c r="M120" i="2"/>
  <c r="K120" i="2"/>
  <c r="H118" i="2"/>
  <c r="F118" i="2"/>
  <c r="H117" i="2"/>
  <c r="F117" i="2"/>
  <c r="M112" i="2"/>
  <c r="K112" i="2"/>
  <c r="H110" i="2"/>
  <c r="F110" i="2"/>
  <c r="H109" i="2"/>
  <c r="F109" i="2"/>
  <c r="H108" i="2"/>
  <c r="F108" i="2"/>
  <c r="H107" i="2"/>
  <c r="F107" i="2"/>
  <c r="H106" i="2"/>
  <c r="F106" i="2"/>
  <c r="H105" i="2"/>
  <c r="F105" i="2"/>
  <c r="M97" i="2"/>
  <c r="K97" i="2"/>
  <c r="H95" i="2"/>
  <c r="F95" i="2"/>
  <c r="H94" i="2"/>
  <c r="F94" i="2"/>
  <c r="H93" i="2"/>
  <c r="F93" i="2"/>
  <c r="M89" i="2"/>
  <c r="K89" i="2"/>
  <c r="H87" i="2"/>
  <c r="F87" i="2"/>
  <c r="H86" i="2"/>
  <c r="F86" i="2"/>
  <c r="H85" i="2"/>
  <c r="F85" i="2"/>
  <c r="H84" i="2"/>
  <c r="F84" i="2"/>
  <c r="H83" i="2"/>
  <c r="F83" i="2"/>
  <c r="H82" i="2"/>
  <c r="F82" i="2"/>
  <c r="H81" i="2"/>
  <c r="F81" i="2"/>
  <c r="H80" i="2"/>
  <c r="F80" i="2"/>
  <c r="H79" i="2"/>
  <c r="F79" i="2"/>
  <c r="H78" i="2"/>
  <c r="F78" i="2"/>
  <c r="M74" i="2"/>
  <c r="K74" i="2"/>
  <c r="H72" i="2"/>
  <c r="F72" i="2"/>
  <c r="H71" i="2"/>
  <c r="F71" i="2"/>
  <c r="H70" i="2"/>
  <c r="F70" i="2"/>
  <c r="H69" i="2"/>
  <c r="F69" i="2"/>
  <c r="M36" i="2"/>
  <c r="K36" i="2"/>
  <c r="M65" i="2"/>
  <c r="K65" i="2"/>
  <c r="H63" i="2"/>
  <c r="F63" i="2"/>
  <c r="H62" i="2"/>
  <c r="F62" i="2"/>
  <c r="H61" i="2"/>
  <c r="F61" i="2"/>
  <c r="H60" i="2"/>
  <c r="F60" i="2"/>
  <c r="H59" i="2"/>
  <c r="F59" i="2"/>
  <c r="M51" i="2"/>
  <c r="K51" i="2"/>
  <c r="M50" i="2"/>
  <c r="K50" i="2"/>
  <c r="M49" i="2"/>
  <c r="K49" i="2"/>
  <c r="M48" i="2"/>
  <c r="K48" i="2"/>
  <c r="H48" i="2"/>
  <c r="G48" i="2"/>
  <c r="F48" i="2"/>
  <c r="E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40" i="2"/>
  <c r="F40" i="2"/>
  <c r="M35" i="2"/>
  <c r="K35" i="2"/>
  <c r="H35" i="2"/>
  <c r="G35" i="2"/>
  <c r="F35" i="2"/>
  <c r="E35" i="2"/>
  <c r="H34" i="2"/>
  <c r="F34" i="2"/>
  <c r="H33" i="2"/>
  <c r="F33" i="2"/>
  <c r="M30" i="2"/>
  <c r="K30" i="2"/>
  <c r="H28" i="2"/>
  <c r="F28" i="2"/>
  <c r="H27" i="2"/>
  <c r="F27" i="2"/>
  <c r="H26" i="2"/>
  <c r="F26" i="2"/>
  <c r="M25" i="2"/>
  <c r="K25" i="2"/>
  <c r="H25" i="2"/>
  <c r="G25" i="2"/>
  <c r="F25" i="2"/>
  <c r="E25" i="2"/>
  <c r="M24" i="2"/>
  <c r="K24" i="2"/>
  <c r="H24" i="2"/>
  <c r="G24" i="2"/>
  <c r="F24" i="2"/>
  <c r="E24" i="2"/>
  <c r="H23" i="2"/>
  <c r="F23" i="2"/>
  <c r="H22" i="2"/>
  <c r="F22" i="2"/>
  <c r="H21" i="2"/>
  <c r="F21" i="2"/>
  <c r="E213" i="2"/>
  <c r="C5" i="2"/>
  <c r="C4" i="2"/>
  <c r="H9" i="2"/>
  <c r="F9" i="2"/>
  <c r="C9" i="2"/>
  <c r="D7" i="2"/>
  <c r="D5" i="2"/>
  <c r="D4" i="2"/>
  <c r="H20" i="2"/>
  <c r="F20" i="2"/>
  <c r="D187" i="3"/>
  <c r="D191" i="3"/>
  <c r="C191" i="3"/>
  <c r="D190" i="3"/>
  <c r="C190" i="3"/>
  <c r="D189" i="3"/>
  <c r="C189" i="3"/>
  <c r="D188" i="3"/>
  <c r="C188" i="3"/>
  <c r="H187" i="3"/>
  <c r="F187" i="3"/>
  <c r="H188" i="3"/>
  <c r="F188" i="3"/>
  <c r="H189" i="3"/>
  <c r="F189" i="3"/>
  <c r="H190" i="3"/>
  <c r="F190" i="3"/>
  <c r="O59" i="3"/>
  <c r="O60" i="3"/>
  <c r="O61" i="3"/>
  <c r="O62" i="3"/>
  <c r="O63" i="3"/>
  <c r="O65" i="3"/>
  <c r="O105" i="3"/>
  <c r="O106" i="3"/>
  <c r="O107" i="3"/>
  <c r="O108" i="3"/>
  <c r="O109" i="3"/>
  <c r="O110" i="3"/>
  <c r="O20" i="3"/>
  <c r="O21" i="3"/>
  <c r="O22" i="3"/>
  <c r="O23" i="3"/>
  <c r="O26" i="3"/>
  <c r="O27" i="3"/>
  <c r="O28" i="3"/>
  <c r="H9" i="3"/>
  <c r="F9" i="3"/>
  <c r="C9" i="3"/>
  <c r="L221" i="3"/>
  <c r="M221" i="3"/>
  <c r="N221" i="3"/>
  <c r="O221" i="3"/>
  <c r="O225" i="3"/>
  <c r="L222" i="3"/>
  <c r="O222" i="3"/>
  <c r="M222" i="3"/>
  <c r="N222" i="3"/>
  <c r="L223" i="3"/>
  <c r="O223" i="3"/>
  <c r="M223" i="3"/>
  <c r="N223" i="3"/>
  <c r="L224" i="3"/>
  <c r="O224" i="3"/>
  <c r="M224" i="3"/>
  <c r="N224" i="3"/>
  <c r="E204" i="3"/>
  <c r="G204" i="3"/>
  <c r="M204" i="3"/>
  <c r="I204" i="3"/>
  <c r="K204" i="3"/>
  <c r="M193" i="3"/>
  <c r="N193" i="3"/>
  <c r="K193" i="3"/>
  <c r="L193" i="3"/>
  <c r="M194" i="3"/>
  <c r="M195" i="3"/>
  <c r="N195" i="3"/>
  <c r="M196" i="3"/>
  <c r="N196" i="3"/>
  <c r="N105" i="3"/>
  <c r="N106" i="3"/>
  <c r="N107" i="3"/>
  <c r="N108" i="3"/>
  <c r="N109" i="3"/>
  <c r="N110" i="3"/>
  <c r="N112" i="3"/>
  <c r="N59" i="3"/>
  <c r="N60" i="3"/>
  <c r="N61" i="3"/>
  <c r="N62" i="3"/>
  <c r="N63" i="3"/>
  <c r="N20" i="3"/>
  <c r="N21" i="3"/>
  <c r="N22" i="3"/>
  <c r="N23" i="3"/>
  <c r="N26" i="3"/>
  <c r="N27" i="3"/>
  <c r="N28" i="3"/>
  <c r="K194" i="3"/>
  <c r="K195" i="3"/>
  <c r="L195" i="3"/>
  <c r="K196" i="3"/>
  <c r="L196" i="3"/>
  <c r="L105" i="3"/>
  <c r="L106" i="3"/>
  <c r="L107" i="3"/>
  <c r="L108" i="3"/>
  <c r="L109" i="3"/>
  <c r="L110" i="3"/>
  <c r="L59" i="3"/>
  <c r="L60" i="3"/>
  <c r="L61" i="3"/>
  <c r="L62" i="3"/>
  <c r="L63" i="3"/>
  <c r="L65" i="3"/>
  <c r="L20" i="3"/>
  <c r="L21" i="3"/>
  <c r="L22" i="3"/>
  <c r="L23" i="3"/>
  <c r="L26" i="3"/>
  <c r="L27" i="3"/>
  <c r="L28" i="3"/>
  <c r="L5" i="3"/>
  <c r="I194" i="3"/>
  <c r="J194" i="3"/>
  <c r="I195" i="3"/>
  <c r="J195" i="3"/>
  <c r="I196" i="3"/>
  <c r="J105" i="3"/>
  <c r="J106" i="3"/>
  <c r="J107" i="3"/>
  <c r="J108" i="3"/>
  <c r="J109" i="3"/>
  <c r="J110" i="3"/>
  <c r="J112" i="3"/>
  <c r="J59" i="3"/>
  <c r="J60" i="3"/>
  <c r="J61" i="3"/>
  <c r="J62" i="3"/>
  <c r="J63" i="3"/>
  <c r="J65" i="3"/>
  <c r="J20" i="3"/>
  <c r="J21" i="3"/>
  <c r="J22" i="3"/>
  <c r="J23" i="3"/>
  <c r="J26" i="3"/>
  <c r="J27" i="3"/>
  <c r="J28" i="3"/>
  <c r="J30" i="3"/>
  <c r="M210" i="3"/>
  <c r="K210" i="3"/>
  <c r="M207" i="3"/>
  <c r="K207" i="3"/>
  <c r="H204" i="3"/>
  <c r="F204" i="3"/>
  <c r="D204" i="3"/>
  <c r="C204" i="3"/>
  <c r="M199" i="3"/>
  <c r="K199" i="3"/>
  <c r="H196" i="3"/>
  <c r="F196" i="3"/>
  <c r="H195" i="3"/>
  <c r="F195" i="3"/>
  <c r="H194" i="3"/>
  <c r="F194" i="3"/>
  <c r="H193" i="3"/>
  <c r="F193" i="3"/>
  <c r="M192" i="3"/>
  <c r="K192" i="3"/>
  <c r="I192" i="3"/>
  <c r="H192" i="3"/>
  <c r="G192" i="3"/>
  <c r="F192" i="3"/>
  <c r="E192" i="3"/>
  <c r="H191" i="3"/>
  <c r="F191" i="3"/>
  <c r="H186" i="3"/>
  <c r="F186" i="3"/>
  <c r="H185" i="3"/>
  <c r="F185" i="3"/>
  <c r="H184" i="3"/>
  <c r="F184" i="3"/>
  <c r="H183" i="3"/>
  <c r="F183" i="3"/>
  <c r="M178" i="3"/>
  <c r="K178" i="3"/>
  <c r="M177" i="3"/>
  <c r="K177" i="3"/>
  <c r="M176" i="3"/>
  <c r="K176" i="3"/>
  <c r="M174" i="3"/>
  <c r="K174" i="3"/>
  <c r="I174" i="3"/>
  <c r="H174" i="3"/>
  <c r="G174" i="3"/>
  <c r="F174" i="3"/>
  <c r="E174" i="3"/>
  <c r="H173" i="3"/>
  <c r="F173" i="3"/>
  <c r="M172" i="3"/>
  <c r="K172" i="3"/>
  <c r="I172" i="3"/>
  <c r="H172" i="3"/>
  <c r="G172" i="3"/>
  <c r="F172" i="3"/>
  <c r="E172" i="3"/>
  <c r="M171" i="3"/>
  <c r="K171" i="3"/>
  <c r="I171" i="3"/>
  <c r="H171" i="3"/>
  <c r="G171" i="3"/>
  <c r="F171" i="3"/>
  <c r="E171" i="3"/>
  <c r="H170" i="3"/>
  <c r="F170" i="3"/>
  <c r="H169" i="3"/>
  <c r="F169" i="3"/>
  <c r="H168" i="3"/>
  <c r="F168" i="3"/>
  <c r="H167" i="3"/>
  <c r="F167" i="3"/>
  <c r="M166" i="3"/>
  <c r="K166" i="3"/>
  <c r="I166" i="3"/>
  <c r="H166" i="3"/>
  <c r="G166" i="3"/>
  <c r="F166" i="3"/>
  <c r="E166" i="3"/>
  <c r="M165" i="3"/>
  <c r="K165" i="3"/>
  <c r="I165" i="3"/>
  <c r="H165" i="3"/>
  <c r="G165" i="3"/>
  <c r="F165" i="3"/>
  <c r="E165" i="3"/>
  <c r="H164" i="3"/>
  <c r="F164" i="3"/>
  <c r="H163" i="3"/>
  <c r="F163" i="3"/>
  <c r="H162" i="3"/>
  <c r="F162" i="3"/>
  <c r="H161" i="3"/>
  <c r="F161" i="3"/>
  <c r="H160" i="3"/>
  <c r="F160" i="3"/>
  <c r="M159" i="3"/>
  <c r="K159" i="3"/>
  <c r="I159" i="3"/>
  <c r="H159" i="3"/>
  <c r="G159" i="3"/>
  <c r="F159" i="3"/>
  <c r="E159" i="3"/>
  <c r="M158" i="3"/>
  <c r="K158" i="3"/>
  <c r="I158" i="3"/>
  <c r="H158" i="3"/>
  <c r="G158" i="3"/>
  <c r="F158" i="3"/>
  <c r="E158" i="3"/>
  <c r="H157" i="3"/>
  <c r="F157" i="3"/>
  <c r="H156" i="3"/>
  <c r="F156" i="3"/>
  <c r="H155" i="3"/>
  <c r="F155" i="3"/>
  <c r="H154" i="3"/>
  <c r="F154" i="3"/>
  <c r="M149" i="3"/>
  <c r="K149" i="3"/>
  <c r="H147" i="3"/>
  <c r="F147" i="3"/>
  <c r="H146" i="3"/>
  <c r="F146" i="3"/>
  <c r="M145" i="3"/>
  <c r="K145" i="3"/>
  <c r="I145" i="3"/>
  <c r="H145" i="3"/>
  <c r="G145" i="3"/>
  <c r="F145" i="3"/>
  <c r="E145" i="3"/>
  <c r="M144" i="3"/>
  <c r="K144" i="3"/>
  <c r="I144" i="3"/>
  <c r="H144" i="3"/>
  <c r="G144" i="3"/>
  <c r="F144" i="3"/>
  <c r="E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M122" i="3"/>
  <c r="K122" i="3"/>
  <c r="M120" i="3"/>
  <c r="K120" i="3"/>
  <c r="H118" i="3"/>
  <c r="F118" i="3"/>
  <c r="H117" i="3"/>
  <c r="F117" i="3"/>
  <c r="M97" i="3"/>
  <c r="K97" i="3"/>
  <c r="H95" i="3"/>
  <c r="F95" i="3"/>
  <c r="H94" i="3"/>
  <c r="F94" i="3"/>
  <c r="H93" i="3"/>
  <c r="F93" i="3"/>
  <c r="M89" i="3"/>
  <c r="K89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M74" i="3"/>
  <c r="K74" i="3"/>
  <c r="H72" i="3"/>
  <c r="F72" i="3"/>
  <c r="H71" i="3"/>
  <c r="F71" i="3"/>
  <c r="H70" i="3"/>
  <c r="F70" i="3"/>
  <c r="H69" i="3"/>
  <c r="F69" i="3"/>
  <c r="E213" i="3"/>
  <c r="H19" i="5"/>
  <c r="H37" i="5"/>
  <c r="J41" i="2"/>
  <c r="J143" i="2"/>
  <c r="J141" i="2"/>
  <c r="J139" i="2"/>
  <c r="L176" i="3"/>
  <c r="L138" i="3"/>
  <c r="L149" i="3"/>
  <c r="L178" i="3"/>
  <c r="J196" i="3"/>
  <c r="N204" i="3"/>
  <c r="N207" i="3"/>
  <c r="N199" i="3"/>
  <c r="N176" i="3"/>
  <c r="N138" i="3"/>
  <c r="N149" i="3"/>
  <c r="N210" i="3"/>
  <c r="J147" i="2"/>
  <c r="L109" i="2"/>
  <c r="L118" i="2"/>
  <c r="N118" i="2"/>
  <c r="N26" i="2"/>
  <c r="N21" i="2"/>
  <c r="L21" i="2"/>
  <c r="O26" i="2"/>
  <c r="O20" i="2"/>
  <c r="N34" i="2"/>
  <c r="O33" i="2"/>
  <c r="O36" i="2"/>
  <c r="O47" i="2"/>
  <c r="O44" i="2"/>
  <c r="O43" i="2"/>
  <c r="O41" i="2"/>
  <c r="O40" i="2"/>
  <c r="L83" i="2"/>
  <c r="O83" i="2"/>
  <c r="O82" i="2"/>
  <c r="N79" i="2"/>
  <c r="O79" i="2"/>
  <c r="O78" i="2"/>
  <c r="N146" i="2"/>
  <c r="L146" i="2"/>
  <c r="O146" i="2"/>
  <c r="O143" i="2"/>
  <c r="L142" i="2"/>
  <c r="O141" i="2"/>
  <c r="N140" i="2"/>
  <c r="N138" i="2"/>
  <c r="N149" i="2"/>
  <c r="N154" i="2"/>
  <c r="N176" i="2"/>
  <c r="N178" i="2"/>
  <c r="L138" i="2"/>
  <c r="L149" i="2"/>
  <c r="L154" i="2"/>
  <c r="L176" i="2"/>
  <c r="L178" i="2"/>
  <c r="O138" i="2"/>
  <c r="O140" i="2"/>
  <c r="O147" i="2"/>
  <c r="O149" i="2"/>
  <c r="N173" i="2"/>
  <c r="L173" i="2"/>
  <c r="O173" i="2"/>
  <c r="J162" i="2"/>
  <c r="J156" i="2"/>
  <c r="L186" i="2"/>
  <c r="J190" i="2"/>
  <c r="L190" i="2"/>
  <c r="N187" i="2"/>
  <c r="L187" i="2"/>
  <c r="O195" i="3"/>
  <c r="O141" i="3"/>
  <c r="O118" i="3"/>
  <c r="O69" i="3"/>
  <c r="N168" i="3"/>
  <c r="N156" i="3"/>
  <c r="N69" i="3"/>
  <c r="N74" i="3"/>
  <c r="L189" i="3"/>
  <c r="L199" i="3"/>
  <c r="L46" i="3"/>
  <c r="L86" i="3"/>
  <c r="L82" i="3"/>
  <c r="L78" i="3"/>
  <c r="L89" i="3"/>
  <c r="J188" i="3"/>
  <c r="J184" i="3"/>
  <c r="J141" i="3"/>
  <c r="J168" i="3"/>
  <c r="J156" i="3"/>
  <c r="J45" i="3"/>
  <c r="J85" i="3"/>
  <c r="J81" i="3"/>
  <c r="O195" i="2"/>
  <c r="O186" i="2"/>
  <c r="N184" i="2"/>
  <c r="L184" i="2"/>
  <c r="N72" i="2"/>
  <c r="J204" i="3"/>
  <c r="J207" i="3"/>
  <c r="O199" i="3"/>
  <c r="J95" i="2"/>
  <c r="L95" i="2"/>
  <c r="L93" i="2"/>
  <c r="L97" i="2"/>
  <c r="L86" i="2"/>
  <c r="N86" i="2"/>
  <c r="L82" i="2"/>
  <c r="L80" i="2"/>
  <c r="N80" i="2"/>
  <c r="L78" i="2"/>
  <c r="L89" i="2"/>
  <c r="N78" i="2"/>
  <c r="N89" i="2"/>
  <c r="L47" i="2"/>
  <c r="N45" i="2"/>
  <c r="N43" i="2"/>
  <c r="L43" i="2"/>
  <c r="N41" i="2"/>
  <c r="N49" i="2"/>
  <c r="L41" i="2"/>
  <c r="J49" i="3"/>
  <c r="N143" i="2"/>
  <c r="L143" i="2"/>
  <c r="N141" i="2"/>
  <c r="L141" i="2"/>
  <c r="N139" i="2"/>
  <c r="L139" i="2"/>
  <c r="N168" i="2"/>
  <c r="L168" i="2"/>
  <c r="N164" i="2"/>
  <c r="L164" i="2"/>
  <c r="L162" i="2"/>
  <c r="N156" i="2"/>
  <c r="L156" i="2"/>
  <c r="J176" i="2"/>
  <c r="J23" i="2"/>
  <c r="N70" i="2"/>
  <c r="L147" i="3"/>
  <c r="N147" i="3"/>
  <c r="N178" i="3"/>
  <c r="J138" i="3"/>
  <c r="J149" i="3"/>
  <c r="O138" i="3"/>
  <c r="J167" i="3"/>
  <c r="N167" i="3"/>
  <c r="O167" i="3"/>
  <c r="L167" i="3"/>
  <c r="J44" i="3"/>
  <c r="N44" i="3"/>
  <c r="O44" i="3"/>
  <c r="O81" i="2"/>
  <c r="L81" i="2"/>
  <c r="L140" i="2"/>
  <c r="J140" i="2"/>
  <c r="N162" i="2"/>
  <c r="O162" i="2"/>
  <c r="L160" i="3"/>
  <c r="J160" i="3"/>
  <c r="O160" i="3"/>
  <c r="N160" i="3"/>
  <c r="L41" i="3"/>
  <c r="O41" i="3"/>
  <c r="J79" i="3"/>
  <c r="N79" i="3"/>
  <c r="O79" i="3"/>
  <c r="O191" i="2"/>
  <c r="N191" i="2"/>
  <c r="L169" i="2"/>
  <c r="O169" i="2"/>
  <c r="O157" i="2"/>
  <c r="L157" i="2"/>
  <c r="O194" i="3"/>
  <c r="L194" i="3"/>
  <c r="O185" i="3"/>
  <c r="J185" i="3"/>
  <c r="J47" i="3"/>
  <c r="O47" i="3"/>
  <c r="N33" i="3"/>
  <c r="N36" i="3"/>
  <c r="J33" i="3"/>
  <c r="J36" i="3"/>
  <c r="L33" i="3"/>
  <c r="L36" i="3"/>
  <c r="O95" i="2"/>
  <c r="N95" i="2"/>
  <c r="L79" i="2"/>
  <c r="J79" i="2"/>
  <c r="L147" i="2"/>
  <c r="J157" i="3"/>
  <c r="N157" i="3"/>
  <c r="O157" i="3"/>
  <c r="L157" i="3"/>
  <c r="O82" i="3"/>
  <c r="J82" i="3"/>
  <c r="N78" i="3"/>
  <c r="N89" i="3"/>
  <c r="O78" i="3"/>
  <c r="J78" i="3"/>
  <c r="J89" i="3"/>
  <c r="O120" i="3"/>
  <c r="O49" i="2"/>
  <c r="N33" i="2"/>
  <c r="N36" i="2"/>
  <c r="J147" i="3"/>
  <c r="O147" i="3"/>
  <c r="O109" i="2"/>
  <c r="O112" i="2"/>
  <c r="O60" i="2"/>
  <c r="O204" i="3"/>
  <c r="O207" i="3"/>
  <c r="N41" i="3"/>
  <c r="L79" i="3"/>
  <c r="L33" i="2"/>
  <c r="L36" i="2"/>
  <c r="L51" i="2"/>
  <c r="L84" i="2"/>
  <c r="J41" i="3"/>
  <c r="L185" i="3"/>
  <c r="O118" i="2"/>
  <c r="O120" i="2"/>
  <c r="J191" i="2"/>
  <c r="N194" i="3"/>
  <c r="L60" i="2"/>
  <c r="J26" i="2"/>
  <c r="N81" i="2"/>
  <c r="J138" i="2"/>
  <c r="J149" i="2"/>
  <c r="O33" i="3"/>
  <c r="N47" i="3"/>
  <c r="L44" i="3"/>
  <c r="N93" i="2"/>
  <c r="N97" i="2"/>
  <c r="J122" i="2"/>
  <c r="J127" i="2"/>
  <c r="O190" i="2"/>
  <c r="L195" i="2"/>
  <c r="L59" i="2"/>
  <c r="L65" i="2"/>
  <c r="N120" i="2"/>
  <c r="N186" i="2"/>
  <c r="O191" i="3"/>
  <c r="O95" i="3"/>
  <c r="O97" i="3"/>
  <c r="N188" i="3"/>
  <c r="N40" i="3"/>
  <c r="N49" i="3"/>
  <c r="L43" i="3"/>
  <c r="O156" i="3"/>
  <c r="J108" i="2"/>
  <c r="L87" i="2"/>
  <c r="L167" i="2"/>
  <c r="L155" i="2"/>
  <c r="O43" i="3"/>
  <c r="O49" i="3"/>
  <c r="L191" i="3"/>
  <c r="L164" i="3"/>
  <c r="L72" i="3"/>
  <c r="N124" i="3"/>
  <c r="L124" i="3"/>
  <c r="L69" i="2"/>
  <c r="L74" i="2"/>
  <c r="L99" i="2"/>
  <c r="O34" i="3"/>
  <c r="O36" i="3"/>
  <c r="O30" i="3"/>
  <c r="O51" i="3"/>
  <c r="J51" i="3"/>
  <c r="J178" i="2"/>
  <c r="N51" i="2"/>
  <c r="L122" i="2"/>
  <c r="L127" i="2"/>
  <c r="N65" i="3"/>
  <c r="N99" i="3"/>
  <c r="O61" i="2"/>
  <c r="L61" i="2"/>
  <c r="J61" i="2"/>
  <c r="L34" i="2"/>
  <c r="L70" i="2"/>
  <c r="J70" i="2"/>
  <c r="L30" i="3"/>
  <c r="L51" i="3"/>
  <c r="L112" i="3"/>
  <c r="N30" i="3"/>
  <c r="N51" i="3"/>
  <c r="L99" i="3"/>
  <c r="O140" i="3"/>
  <c r="O142" i="3"/>
  <c r="O146" i="3"/>
  <c r="O149" i="3"/>
  <c r="L140" i="3"/>
  <c r="J140" i="3"/>
  <c r="N140" i="3"/>
  <c r="O163" i="3"/>
  <c r="L163" i="3"/>
  <c r="J163" i="3"/>
  <c r="N196" i="2"/>
  <c r="L196" i="2"/>
  <c r="O196" i="2"/>
  <c r="L204" i="3"/>
  <c r="L207" i="3"/>
  <c r="L210" i="3"/>
  <c r="O112" i="3"/>
  <c r="O27" i="2"/>
  <c r="O30" i="2"/>
  <c r="O51" i="2"/>
  <c r="N27" i="2"/>
  <c r="J45" i="2"/>
  <c r="L45" i="2"/>
  <c r="L63" i="2"/>
  <c r="J63" i="2"/>
  <c r="J164" i="2"/>
  <c r="O164" i="2"/>
  <c r="O160" i="2"/>
  <c r="L160" i="2"/>
  <c r="J160" i="2"/>
  <c r="L122" i="3"/>
  <c r="L127" i="3"/>
  <c r="N163" i="3"/>
  <c r="J34" i="2"/>
  <c r="L27" i="2"/>
  <c r="N122" i="3"/>
  <c r="J196" i="2"/>
  <c r="N22" i="2"/>
  <c r="J22" i="2"/>
  <c r="O63" i="2"/>
  <c r="O72" i="2"/>
  <c r="L72" i="2"/>
  <c r="J109" i="2"/>
  <c r="N169" i="2"/>
  <c r="L87" i="3"/>
  <c r="O87" i="3"/>
  <c r="J87" i="3"/>
  <c r="L85" i="3"/>
  <c r="O85" i="3"/>
  <c r="O188" i="2"/>
  <c r="N188" i="2"/>
  <c r="J188" i="2"/>
  <c r="J146" i="2"/>
  <c r="N157" i="2"/>
  <c r="L42" i="3"/>
  <c r="N190" i="3"/>
  <c r="N142" i="3"/>
  <c r="N173" i="3"/>
  <c r="O173" i="3"/>
  <c r="J173" i="3"/>
  <c r="L173" i="3"/>
  <c r="J164" i="3"/>
  <c r="N164" i="3"/>
  <c r="O164" i="3"/>
  <c r="O162" i="3"/>
  <c r="O169" i="3"/>
  <c r="O176" i="3"/>
  <c r="J162" i="3"/>
  <c r="L162" i="3"/>
  <c r="J84" i="3"/>
  <c r="J93" i="3"/>
  <c r="J97" i="3"/>
  <c r="J117" i="3"/>
  <c r="J120" i="3"/>
  <c r="J154" i="3"/>
  <c r="J176" i="3"/>
  <c r="J178" i="3"/>
  <c r="J124" i="3"/>
  <c r="O189" i="2"/>
  <c r="J187" i="2"/>
  <c r="O187" i="2"/>
  <c r="O59" i="2"/>
  <c r="O65" i="2"/>
  <c r="O87" i="2"/>
  <c r="O89" i="2"/>
  <c r="O71" i="2"/>
  <c r="O74" i="2"/>
  <c r="O94" i="2"/>
  <c r="O97" i="2"/>
  <c r="O99" i="2"/>
  <c r="O122" i="2"/>
  <c r="O127" i="2"/>
  <c r="N87" i="2"/>
  <c r="J118" i="2"/>
  <c r="N204" i="2"/>
  <c r="N207" i="2"/>
  <c r="L204" i="2"/>
  <c r="L207" i="2"/>
  <c r="L183" i="2"/>
  <c r="L199" i="2"/>
  <c r="L210" i="2"/>
  <c r="J204" i="2"/>
  <c r="J207" i="2"/>
  <c r="J210" i="2"/>
  <c r="J213" i="2"/>
  <c r="O168" i="2"/>
  <c r="O196" i="3"/>
  <c r="L118" i="3"/>
  <c r="N118" i="3"/>
  <c r="O81" i="3"/>
  <c r="L190" i="3"/>
  <c r="L142" i="3"/>
  <c r="L34" i="3"/>
  <c r="L71" i="3"/>
  <c r="O186" i="3"/>
  <c r="L184" i="3"/>
  <c r="N169" i="3"/>
  <c r="L169" i="3"/>
  <c r="J46" i="3"/>
  <c r="J42" i="3"/>
  <c r="N82" i="3"/>
  <c r="N69" i="2"/>
  <c r="N74" i="2"/>
  <c r="N99" i="2"/>
  <c r="N109" i="2"/>
  <c r="O163" i="2"/>
  <c r="N146" i="3"/>
  <c r="J146" i="3"/>
  <c r="N45" i="3"/>
  <c r="N71" i="3"/>
  <c r="O71" i="3"/>
  <c r="O74" i="3"/>
  <c r="L83" i="3"/>
  <c r="N83" i="3"/>
  <c r="O83" i="3"/>
  <c r="N81" i="3"/>
  <c r="N95" i="3"/>
  <c r="J95" i="3"/>
  <c r="J122" i="3"/>
  <c r="N183" i="2"/>
  <c r="N199" i="2"/>
  <c r="O183" i="2"/>
  <c r="O199" i="2"/>
  <c r="L94" i="2"/>
  <c r="L71" i="2"/>
  <c r="L163" i="2"/>
  <c r="N127" i="3"/>
  <c r="N213" i="3"/>
  <c r="O178" i="3"/>
  <c r="O210" i="3"/>
  <c r="J99" i="3"/>
  <c r="O176" i="2"/>
  <c r="O178" i="2"/>
  <c r="L213" i="2"/>
  <c r="N210" i="2"/>
  <c r="N122" i="2"/>
  <c r="N127" i="2"/>
  <c r="N213" i="2"/>
  <c r="O89" i="3"/>
  <c r="O124" i="3"/>
  <c r="L213" i="3"/>
  <c r="O210" i="2"/>
  <c r="O213" i="2"/>
  <c r="J127" i="3"/>
  <c r="O99" i="3"/>
  <c r="O122" i="3"/>
  <c r="O127" i="3"/>
  <c r="J210" i="3"/>
  <c r="O213" i="3"/>
  <c r="J213" i="3"/>
</calcChain>
</file>

<file path=xl/sharedStrings.xml><?xml version="1.0" encoding="utf-8"?>
<sst xmlns="http://schemas.openxmlformats.org/spreadsheetml/2006/main" count="539" uniqueCount="242">
  <si>
    <t>Local mandate: Budget</t>
  </si>
  <si>
    <t>Name consultant/company:</t>
  </si>
  <si>
    <t>Intended duration of mandate:</t>
  </si>
  <si>
    <t>from:</t>
  </si>
  <si>
    <t>to:</t>
  </si>
  <si>
    <t>Total</t>
  </si>
  <si>
    <t>Code</t>
  </si>
  <si>
    <t>Function/ Designation</t>
  </si>
  <si>
    <t>Price/ Unit</t>
  </si>
  <si>
    <t>Unit</t>
  </si>
  <si>
    <t>Quantity</t>
  </si>
  <si>
    <t>Costs</t>
  </si>
  <si>
    <t>Remuneration Consultants</t>
  </si>
  <si>
    <t>Consultant  1</t>
  </si>
  <si>
    <t>hour(s)</t>
  </si>
  <si>
    <t>day(s)</t>
  </si>
  <si>
    <t>Consultant  2</t>
  </si>
  <si>
    <t>Consultant  3</t>
  </si>
  <si>
    <t>Total remuneration consultants</t>
  </si>
  <si>
    <t>Travel, accommodation and other (effective costs)</t>
  </si>
  <si>
    <t>Travel</t>
  </si>
  <si>
    <t>trip</t>
  </si>
  <si>
    <t>Accommodation</t>
  </si>
  <si>
    <t>day</t>
  </si>
  <si>
    <t>Other reimbursables</t>
  </si>
  <si>
    <t>Total travel expense</t>
  </si>
  <si>
    <t>Other costs</t>
  </si>
  <si>
    <t>Total other costs</t>
  </si>
  <si>
    <t xml:space="preserve">TOTAL COSTS </t>
  </si>
  <si>
    <t>(SAP number: 363 200 2170)</t>
  </si>
  <si>
    <t>Budget for Mandate with Trust Fund Management</t>
  </si>
  <si>
    <t>Swiss Agency for Development and Cooperation (SDC)</t>
  </si>
  <si>
    <t>Freiburgstrase 130</t>
  </si>
  <si>
    <t>Name/Company:</t>
  </si>
  <si>
    <t>CH-3003 Bern</t>
  </si>
  <si>
    <t>Partial Action 1</t>
  </si>
  <si>
    <t>Partial Action 2</t>
  </si>
  <si>
    <t>Partial Action 3</t>
  </si>
  <si>
    <t>EXPLANATION</t>
  </si>
  <si>
    <t>PART 1: Budget for services</t>
  </si>
  <si>
    <t xml:space="preserve">REMUNERATION </t>
  </si>
  <si>
    <t>fees of staff at HQ assigned to the Project and/or taking on tasks of a general nature and/or managing the Project in HQ</t>
  </si>
  <si>
    <t>1.11</t>
  </si>
  <si>
    <t>Headquater (HQ) staff</t>
  </si>
  <si>
    <t>Managerial and technical staff:</t>
  </si>
  <si>
    <t>work at headquarter (HQ)</t>
  </si>
  <si>
    <t>Project director HQ</t>
  </si>
  <si>
    <t>visit abroad</t>
  </si>
  <si>
    <t>work at headquarter</t>
  </si>
  <si>
    <t>Project manager HQ</t>
  </si>
  <si>
    <t>work abroad: visit or expertise</t>
  </si>
  <si>
    <t>Administrative staff:</t>
  </si>
  <si>
    <t>fund management</t>
  </si>
  <si>
    <t>Accountant HQ</t>
  </si>
  <si>
    <t>procurements</t>
  </si>
  <si>
    <t>Logistics HQ</t>
  </si>
  <si>
    <t>mandate-specific</t>
  </si>
  <si>
    <t>Secretary HQ</t>
  </si>
  <si>
    <t xml:space="preserve">Remuneration Headquater (HQ) staff </t>
  </si>
  <si>
    <t>(SAP-Number: 33000000)</t>
  </si>
  <si>
    <t>fees of expatriate staff (located abroad)</t>
  </si>
  <si>
    <t>1.12</t>
  </si>
  <si>
    <t>Expatriate(s)</t>
  </si>
  <si>
    <t>10.5 working-months/year</t>
  </si>
  <si>
    <t>Teamleader</t>
  </si>
  <si>
    <t>Advisor (s)</t>
  </si>
  <si>
    <t>Remuneration Expatriate(s)</t>
  </si>
  <si>
    <t>(SAP-Number: 36000000)</t>
  </si>
  <si>
    <t>fees of consultant and/or international consultants</t>
  </si>
  <si>
    <t>1.13</t>
  </si>
  <si>
    <t xml:space="preserve">Consultant and/or international consultants </t>
  </si>
  <si>
    <t>preparation finalisation at HQ (hour)</t>
  </si>
  <si>
    <t>on mission abroad (day)</t>
  </si>
  <si>
    <t>Consultant  4</t>
  </si>
  <si>
    <t>Renumeration Consultant and/or
international consultants</t>
  </si>
  <si>
    <t>(SAP-Number: 36000010)</t>
  </si>
  <si>
    <t>SUM 1.11 + 1.12 + 1.13</t>
  </si>
  <si>
    <t>TOTAL REMUNERATION 1.1</t>
  </si>
  <si>
    <t>DIRECT COSTS international</t>
  </si>
  <si>
    <t>DIRECT COSTS (staff)</t>
  </si>
  <si>
    <t xml:space="preserve">travelling expenses of headquarters staff responsible for the administration of the Project </t>
  </si>
  <si>
    <t>1.21.1</t>
  </si>
  <si>
    <t>International travel and expenses (HQ-staff)</t>
  </si>
  <si>
    <t>return ticket, business</t>
  </si>
  <si>
    <t>Project director</t>
  </si>
  <si>
    <t>Project manager(s)</t>
  </si>
  <si>
    <t>lump sum per trip for visa,vaccinations, taxes,miscellaneous</t>
  </si>
  <si>
    <t>Travel expenses</t>
  </si>
  <si>
    <t>as of SDC regulations</t>
  </si>
  <si>
    <t>Per diems</t>
  </si>
  <si>
    <t>actual costs (e.g hotel supplement) on submission of receipts</t>
  </si>
  <si>
    <t>Additional travel costs</t>
  </si>
  <si>
    <t>DIRECT COSTS International travel and expenses (HQ-staff)</t>
  </si>
  <si>
    <t>travelling expenses</t>
  </si>
  <si>
    <t>1.21.2</t>
  </si>
  <si>
    <t>International travel and expenses (consultants)</t>
  </si>
  <si>
    <t>return ticket</t>
  </si>
  <si>
    <t>Consultant (s)</t>
  </si>
  <si>
    <t>lump sum per trip for visa,vacc.,taxes,misc.</t>
  </si>
  <si>
    <t>DIRECT COSTS International travel and expenses (consultants)</t>
  </si>
  <si>
    <t xml:space="preserve">expenses of expatriate staff and their families accompanying
them to the post </t>
  </si>
  <si>
    <t>1.21.3</t>
  </si>
  <si>
    <t>Travel expenses of resident expatriates and dependants</t>
  </si>
  <si>
    <t>experts and dependants</t>
  </si>
  <si>
    <t>Transfer flights (start/ end of assignment)</t>
  </si>
  <si>
    <t>oneway, business class</t>
  </si>
  <si>
    <t>500 kg per adult</t>
  </si>
  <si>
    <t xml:space="preserve">Transfer of luggage (start/ end of </t>
  </si>
  <si>
    <t>250 kg per child</t>
  </si>
  <si>
    <t xml:space="preserve">  assignement)</t>
  </si>
  <si>
    <t>Homeleave - flights</t>
  </si>
  <si>
    <t>1 return per year, eco-class</t>
  </si>
  <si>
    <t>Lump sum per trip and person for visa,vacc.,taxes,misc.</t>
  </si>
  <si>
    <t>Homeleave - travel expenses</t>
  </si>
  <si>
    <t>80 kg per trip and person</t>
  </si>
  <si>
    <t>Homeleave - luggage</t>
  </si>
  <si>
    <t>Miscellaneous</t>
  </si>
  <si>
    <t>DIRECT COSTS Travel expenses of resident expatriates and dependants</t>
  </si>
  <si>
    <t>1.21.4</t>
  </si>
  <si>
    <t>Expenses of foreign residence</t>
  </si>
  <si>
    <t>at cost</t>
  </si>
  <si>
    <t>Housing allowance</t>
  </si>
  <si>
    <t>lump sum covering displacement, storage-costs, 
medical checks</t>
  </si>
  <si>
    <t>Assignment
  indemnity</t>
  </si>
  <si>
    <t>Schooling fees</t>
  </si>
  <si>
    <t>DIRECT COSTS Expenses of foreign residence</t>
  </si>
  <si>
    <t>Total 1.21 DIRECT COSTS (staff)</t>
  </si>
  <si>
    <t>DIRECT COSTS for HQ-Administration</t>
  </si>
  <si>
    <t>lump sum, project related costs</t>
  </si>
  <si>
    <t>Communication</t>
  </si>
  <si>
    <t>rail ticket, 2nd class, half-fare</t>
  </si>
  <si>
    <t>Travel to SDC-HQ</t>
  </si>
  <si>
    <t>working day in Bern</t>
  </si>
  <si>
    <t>Meals</t>
  </si>
  <si>
    <t>overnight stays incl. meals</t>
  </si>
  <si>
    <t>Per diem Bern</t>
  </si>
  <si>
    <t>DIRECT COSTS HQ-Administration</t>
  </si>
  <si>
    <t>DIRECT COSTS Third Parties</t>
  </si>
  <si>
    <t>lump sum per year (budgetary)</t>
  </si>
  <si>
    <t>Audit at HQ</t>
  </si>
  <si>
    <t>if not paid in lump sum</t>
  </si>
  <si>
    <t>DIRECT COSTS  Third parties</t>
  </si>
  <si>
    <t>SUM  1.21 +1.22 +1.23</t>
  </si>
  <si>
    <t>TOTAL DIRECT COSTS 1.2</t>
  </si>
  <si>
    <t xml:space="preserve"> </t>
  </si>
  <si>
    <t>SUM 1.1 + 1.2</t>
  </si>
  <si>
    <t>TOTAL Part 1</t>
  </si>
  <si>
    <t>Part 2: Budget for fiduciary funds</t>
  </si>
  <si>
    <t>PROJECT COSTS</t>
  </si>
  <si>
    <t>2.11</t>
  </si>
  <si>
    <t>Remuneration of locals</t>
  </si>
  <si>
    <t xml:space="preserve">salaries and costs </t>
  </si>
  <si>
    <t>Local Project staff</t>
  </si>
  <si>
    <t>the price/unit includes salaries,</t>
  </si>
  <si>
    <t>Co-Teamleader</t>
  </si>
  <si>
    <t>social costs and allowances of any</t>
  </si>
  <si>
    <t>Advisor (local)</t>
  </si>
  <si>
    <t>kind.</t>
  </si>
  <si>
    <t>Accountant</t>
  </si>
  <si>
    <t>Secretaries</t>
  </si>
  <si>
    <t>Drivers</t>
  </si>
  <si>
    <t>Peons</t>
  </si>
  <si>
    <t>Local/ Regional consultants</t>
  </si>
  <si>
    <t xml:space="preserve">fees </t>
  </si>
  <si>
    <t>Local expert (s)</t>
  </si>
  <si>
    <t>(SAP-Number: 35000000)</t>
  </si>
  <si>
    <t>2.12</t>
  </si>
  <si>
    <t>DIRECT COSTS local / regional</t>
  </si>
  <si>
    <t xml:space="preserve">travelling expenses international/ regional/ local staff </t>
  </si>
  <si>
    <t>Travelling costs</t>
  </si>
  <si>
    <t>Local/ regional flights</t>
  </si>
  <si>
    <t>except project-cars, to specify</t>
  </si>
  <si>
    <t>Other means of transport</t>
  </si>
  <si>
    <t>local and regional consultants</t>
  </si>
  <si>
    <t>Per diems (consultants)</t>
  </si>
  <si>
    <t>out of duty station (expats,locals)</t>
  </si>
  <si>
    <t>Per diems (project staff)</t>
  </si>
  <si>
    <t>Local infrastructure</t>
  </si>
  <si>
    <t>communication, material, water,</t>
  </si>
  <si>
    <t>Office premises: rent</t>
  </si>
  <si>
    <t>electricity, taxes, security</t>
  </si>
  <si>
    <t>Office: running costs</t>
  </si>
  <si>
    <t>commodities</t>
  </si>
  <si>
    <t>Office material</t>
  </si>
  <si>
    <t>repair, maintenance, replacement</t>
  </si>
  <si>
    <t>Office equipment</t>
  </si>
  <si>
    <t>fuel, services, maintenance, repair</t>
  </si>
  <si>
    <t>Vehicles: running costs</t>
  </si>
  <si>
    <t>Purchase of equipment</t>
  </si>
  <si>
    <t>specify type and replacement/sale</t>
  </si>
  <si>
    <t>Project vehicles</t>
  </si>
  <si>
    <t>"shopping list"</t>
  </si>
  <si>
    <t>project-specific</t>
  </si>
  <si>
    <t>Other material</t>
  </si>
  <si>
    <t>Third parties</t>
  </si>
  <si>
    <t>Local auditing</t>
  </si>
  <si>
    <t>Sum 2.11 +2.12</t>
  </si>
  <si>
    <t>TOTAL PROJECT COSTS  2.1</t>
  </si>
  <si>
    <t>OTHER FIDUCIARY FUNDS</t>
  </si>
  <si>
    <t>incl. transport, insurance etc.</t>
  </si>
  <si>
    <t>Purchase of project material</t>
  </si>
  <si>
    <t>incl. fitting out</t>
  </si>
  <si>
    <t>Expenditure on buildings</t>
  </si>
  <si>
    <t>payment to holders</t>
  </si>
  <si>
    <t>Scholarships</t>
  </si>
  <si>
    <t>organisation, participation</t>
  </si>
  <si>
    <t>Workshops and seminaries</t>
  </si>
  <si>
    <t>as planned</t>
  </si>
  <si>
    <t>Other</t>
  </si>
  <si>
    <t>made by sale</t>
  </si>
  <si>
    <t>Earnings</t>
  </si>
  <si>
    <t>Sum 2.2</t>
  </si>
  <si>
    <t>TOTAL OTHER FIDUCIARY FUNDS 2.2</t>
  </si>
  <si>
    <t>INTERESTS</t>
  </si>
  <si>
    <t>Sum 2.3</t>
  </si>
  <si>
    <t>TOTAL INTERESTS  2.3</t>
  </si>
  <si>
    <t>(SAP-Number: 74000000)</t>
  </si>
  <si>
    <t>SUM 2.1 + 2.2 + 2.3</t>
  </si>
  <si>
    <t>TOTAL Part 2</t>
  </si>
  <si>
    <t>SUM PART 1 + PART 2</t>
  </si>
  <si>
    <t>GRAND TOTAL</t>
  </si>
  <si>
    <t>Budgetary planning of expenditures per year</t>
  </si>
  <si>
    <t>Partial</t>
  </si>
  <si>
    <t>Action 1</t>
  </si>
  <si>
    <t>Action 2</t>
  </si>
  <si>
    <t>Action 3</t>
  </si>
  <si>
    <t>Share financed by SDC     1st   year:</t>
  </si>
  <si>
    <t xml:space="preserve"> 2nd year:</t>
  </si>
  <si>
    <t xml:space="preserve"> 3rd  year:</t>
  </si>
  <si>
    <t xml:space="preserve"> 4th  year:</t>
  </si>
  <si>
    <t>Budget for Mandate with Trust Fund Management (including PLE)</t>
  </si>
  <si>
    <t>Ref. DMS:</t>
  </si>
  <si>
    <t>Ref. of Mandate</t>
  </si>
  <si>
    <t>Headquater (HQ) staff included in PLE</t>
  </si>
  <si>
    <t>w'mth</t>
  </si>
  <si>
    <t>SUM 1.12 + 1.13</t>
  </si>
  <si>
    <r>
      <t>International travel and expenses (HQ-staff)</t>
    </r>
    <r>
      <rPr>
        <b/>
        <i/>
        <sz val="11"/>
        <rFont val="Helvetica"/>
        <family val="2"/>
      </rPr>
      <t xml:space="preserve"> included in PLE</t>
    </r>
  </si>
  <si>
    <t>DIRECT COSTS for HQ-Administration included in PLE</t>
  </si>
  <si>
    <r>
      <t>SUM (1.12 + 1.13 + 1.21.2 + 1.12.3 + 1.21.4 + 1.23 + 2.1 
+ 2.2 + 2.3 excluding "</t>
    </r>
    <r>
      <rPr>
        <i/>
        <sz val="11"/>
        <rFont val="Helvetica"/>
        <family val="2"/>
      </rPr>
      <t xml:space="preserve">Earnings") </t>
    </r>
    <r>
      <rPr>
        <sz val="11"/>
        <rFont val="Helvetica"/>
        <family val="2"/>
      </rPr>
      <t>multiplied by percentage</t>
    </r>
  </si>
  <si>
    <t>PLE</t>
  </si>
  <si>
    <t>Percentage:</t>
  </si>
  <si>
    <t>SUM 1.1 + 1.2 + 1.3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</si>
</sst>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10"/>
      <name val="Arial"/>
      <family val="2"/>
    </font>
    <font>
      <sz val="11"/>
      <name val="Helvetica"/>
      <family val="2"/>
    </font>
    <font>
      <b/>
      <sz val="14"/>
      <name val="Helvetica"/>
      <family val="2"/>
    </font>
    <font>
      <b/>
      <sz val="11"/>
      <name val="Helvetica"/>
      <family val="2"/>
    </font>
    <font>
      <b/>
      <sz val="16"/>
      <name val="Helvetica"/>
      <family val="2"/>
    </font>
    <font>
      <sz val="11"/>
      <name val="Arial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i/>
      <sz val="11"/>
      <name val="Helvetica"/>
      <family val="2"/>
    </font>
    <font>
      <i/>
      <u/>
      <sz val="11"/>
      <name val="Helvetica"/>
      <family val="2"/>
    </font>
    <font>
      <u/>
      <sz val="11"/>
      <name val="Helvetica"/>
      <family val="2"/>
    </font>
    <font>
      <b/>
      <sz val="12"/>
      <name val="Helvetica"/>
      <family val="2"/>
    </font>
    <font>
      <b/>
      <sz val="13"/>
      <name val="Helvetica"/>
      <family val="2"/>
    </font>
    <font>
      <sz val="16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18"/>
      <name val="Helvetica"/>
      <family val="2"/>
    </font>
    <font>
      <b/>
      <sz val="18"/>
      <name val="Helvetica"/>
      <family val="2"/>
    </font>
    <font>
      <b/>
      <u/>
      <sz val="14"/>
      <name val="Helvetica"/>
      <family val="2"/>
    </font>
    <font>
      <i/>
      <sz val="14"/>
      <name val="Helvetica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9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42"/>
        <bgColor indexed="42"/>
      </patternFill>
    </fill>
    <fill>
      <patternFill patternType="gray125">
        <bgColor indexed="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14" fontId="2" fillId="0" borderId="0" xfId="0" applyNumberFormat="1" applyFont="1"/>
    <xf numFmtId="0" fontId="2" fillId="0" borderId="0" xfId="0" applyFont="1"/>
    <xf numFmtId="0" fontId="4" fillId="0" borderId="0" xfId="0" applyFont="1"/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right"/>
    </xf>
    <xf numFmtId="4" fontId="4" fillId="0" borderId="7" xfId="0" applyNumberFormat="1" applyFont="1" applyBorder="1"/>
    <xf numFmtId="0" fontId="7" fillId="0" borderId="8" xfId="0" quotePrefix="1" applyFont="1" applyBorder="1" applyAlignment="1">
      <alignment horizontal="right"/>
    </xf>
    <xf numFmtId="0" fontId="7" fillId="0" borderId="9" xfId="0" applyFont="1" applyBorder="1"/>
    <xf numFmtId="0" fontId="8" fillId="0" borderId="9" xfId="0" applyFont="1" applyBorder="1"/>
    <xf numFmtId="4" fontId="2" fillId="0" borderId="9" xfId="0" applyNumberFormat="1" applyFont="1" applyBorder="1"/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9" xfId="0" applyFont="1" applyBorder="1"/>
    <xf numFmtId="14" fontId="2" fillId="0" borderId="0" xfId="0" quotePrefix="1" applyNumberFormat="1" applyFont="1" applyAlignment="1">
      <alignment horizontal="right"/>
    </xf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4" fillId="0" borderId="14" xfId="0" applyFont="1" applyBorder="1"/>
    <xf numFmtId="4" fontId="2" fillId="0" borderId="14" xfId="0" applyNumberFormat="1" applyFont="1" applyBorder="1"/>
    <xf numFmtId="4" fontId="2" fillId="0" borderId="8" xfId="0" applyNumberFormat="1" applyFont="1" applyBorder="1"/>
    <xf numFmtId="0" fontId="2" fillId="0" borderId="8" xfId="0" applyFont="1" applyBorder="1"/>
    <xf numFmtId="0" fontId="2" fillId="0" borderId="14" xfId="0" applyFont="1" applyBorder="1"/>
    <xf numFmtId="4" fontId="2" fillId="2" borderId="0" xfId="0" applyNumberFormat="1" applyFont="1" applyFill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2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13" xfId="0" applyFont="1" applyBorder="1"/>
    <xf numFmtId="0" fontId="7" fillId="0" borderId="15" xfId="0" applyFont="1" applyBorder="1"/>
    <xf numFmtId="0" fontId="4" fillId="0" borderId="16" xfId="0" applyFont="1" applyBorder="1"/>
    <xf numFmtId="4" fontId="2" fillId="0" borderId="16" xfId="0" applyNumberFormat="1" applyFont="1" applyBorder="1"/>
    <xf numFmtId="4" fontId="9" fillId="0" borderId="16" xfId="0" applyNumberFormat="1" applyFont="1" applyBorder="1"/>
    <xf numFmtId="0" fontId="0" fillId="0" borderId="17" xfId="0" applyBorder="1"/>
    <xf numFmtId="4" fontId="4" fillId="0" borderId="8" xfId="0" applyNumberFormat="1" applyFont="1" applyBorder="1"/>
    <xf numFmtId="4" fontId="4" fillId="0" borderId="18" xfId="0" applyNumberFormat="1" applyFont="1" applyBorder="1"/>
    <xf numFmtId="0" fontId="2" fillId="0" borderId="17" xfId="0" applyFont="1" applyBorder="1" applyAlignment="1">
      <alignment horizontal="right"/>
    </xf>
    <xf numFmtId="0" fontId="8" fillId="0" borderId="16" xfId="0" applyFont="1" applyBorder="1"/>
    <xf numFmtId="4" fontId="2" fillId="0" borderId="16" xfId="0" applyNumberFormat="1" applyFont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2" fillId="0" borderId="17" xfId="0" applyFont="1" applyBorder="1"/>
    <xf numFmtId="4" fontId="4" fillId="0" borderId="1" xfId="0" applyNumberFormat="1" applyFont="1" applyBorder="1"/>
    <xf numFmtId="4" fontId="2" fillId="0" borderId="17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14" xfId="0" applyFont="1" applyBorder="1"/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0" fontId="4" fillId="4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0" xfId="0" applyFont="1" applyBorder="1"/>
    <xf numFmtId="0" fontId="4" fillId="0" borderId="9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6" fillId="0" borderId="13" xfId="0" applyFont="1" applyBorder="1" applyAlignment="1">
      <alignment horizontal="right"/>
    </xf>
    <xf numFmtId="0" fontId="4" fillId="0" borderId="12" xfId="0" applyFont="1" applyBorder="1"/>
    <xf numFmtId="0" fontId="4" fillId="0" borderId="7" xfId="0" applyFont="1" applyBorder="1"/>
    <xf numFmtId="4" fontId="2" fillId="0" borderId="19" xfId="0" applyNumberFormat="1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0" xfId="0" applyFont="1"/>
    <xf numFmtId="4" fontId="2" fillId="0" borderId="20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0" xfId="0" applyNumberFormat="1" applyFont="1" applyAlignment="1">
      <alignment horizontal="center" wrapText="1"/>
    </xf>
    <xf numFmtId="0" fontId="0" fillId="0" borderId="7" xfId="0" applyBorder="1"/>
    <xf numFmtId="0" fontId="2" fillId="0" borderId="8" xfId="0" applyFont="1" applyBorder="1" applyAlignment="1">
      <alignment horizontal="right" wrapText="1"/>
    </xf>
    <xf numFmtId="0" fontId="2" fillId="0" borderId="14" xfId="0" applyFont="1" applyBorder="1" applyAlignment="1">
      <alignment horizontal="left" wrapText="1"/>
    </xf>
    <xf numFmtId="4" fontId="2" fillId="0" borderId="18" xfId="0" applyNumberFormat="1" applyFont="1" applyBorder="1"/>
    <xf numFmtId="0" fontId="7" fillId="0" borderId="0" xfId="0" applyFont="1"/>
    <xf numFmtId="0" fontId="0" fillId="0" borderId="9" xfId="0" applyBorder="1"/>
    <xf numFmtId="0" fontId="7" fillId="0" borderId="12" xfId="0" applyFont="1" applyBorder="1"/>
    <xf numFmtId="0" fontId="7" fillId="0" borderId="7" xfId="0" applyFont="1" applyBorder="1"/>
    <xf numFmtId="0" fontId="2" fillId="0" borderId="10" xfId="0" applyFont="1" applyBorder="1"/>
    <xf numFmtId="4" fontId="4" fillId="0" borderId="9" xfId="0" applyNumberFormat="1" applyFont="1" applyBorder="1"/>
    <xf numFmtId="4" fontId="2" fillId="0" borderId="21" xfId="0" applyNumberFormat="1" applyFont="1" applyBorder="1"/>
    <xf numFmtId="0" fontId="12" fillId="3" borderId="2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3" xfId="0" applyNumberFormat="1" applyFont="1" applyFill="1" applyBorder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4" fontId="13" fillId="3" borderId="22" xfId="0" applyNumberFormat="1" applyFont="1" applyFill="1" applyBorder="1"/>
    <xf numFmtId="0" fontId="14" fillId="0" borderId="0" xfId="0" applyFont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4" fontId="14" fillId="3" borderId="0" xfId="0" applyNumberFormat="1" applyFont="1" applyFill="1"/>
    <xf numFmtId="4" fontId="14" fillId="3" borderId="0" xfId="0" applyNumberFormat="1" applyFont="1" applyFill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0" xfId="0" applyFont="1" applyBorder="1"/>
    <xf numFmtId="0" fontId="11" fillId="0" borderId="9" xfId="0" applyFont="1" applyBorder="1"/>
    <xf numFmtId="3" fontId="2" fillId="0" borderId="0" xfId="0" applyNumberFormat="1" applyFont="1"/>
    <xf numFmtId="14" fontId="7" fillId="0" borderId="0" xfId="0" quotePrefix="1" applyNumberFormat="1" applyFont="1" applyAlignment="1">
      <alignment horizontal="right"/>
    </xf>
    <xf numFmtId="0" fontId="7" fillId="0" borderId="16" xfId="0" applyFont="1" applyBorder="1"/>
    <xf numFmtId="0" fontId="7" fillId="0" borderId="14" xfId="0" applyFont="1" applyBorder="1"/>
    <xf numFmtId="0" fontId="11" fillId="0" borderId="14" xfId="0" applyFont="1" applyBorder="1"/>
    <xf numFmtId="0" fontId="9" fillId="0" borderId="14" xfId="0" applyFont="1" applyBorder="1"/>
    <xf numFmtId="0" fontId="9" fillId="0" borderId="0" xfId="0" applyFont="1"/>
    <xf numFmtId="0" fontId="7" fillId="0" borderId="14" xfId="0" applyFont="1" applyBorder="1" applyProtection="1">
      <protection locked="0"/>
    </xf>
    <xf numFmtId="4" fontId="9" fillId="4" borderId="0" xfId="0" applyNumberFormat="1" applyFont="1" applyFill="1"/>
    <xf numFmtId="4" fontId="12" fillId="3" borderId="3" xfId="0" applyNumberFormat="1" applyFont="1" applyFill="1" applyBorder="1"/>
    <xf numFmtId="4" fontId="15" fillId="0" borderId="0" xfId="0" applyNumberFormat="1" applyFont="1"/>
    <xf numFmtId="4" fontId="16" fillId="0" borderId="0" xfId="0" applyNumberFormat="1" applyFont="1"/>
    <xf numFmtId="0" fontId="12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25" xfId="0" applyFont="1" applyFill="1" applyBorder="1"/>
    <xf numFmtId="4" fontId="17" fillId="3" borderId="25" xfId="0" applyNumberFormat="1" applyFont="1" applyFill="1" applyBorder="1"/>
    <xf numFmtId="4" fontId="4" fillId="3" borderId="25" xfId="0" applyNumberFormat="1" applyFont="1" applyFill="1" applyBorder="1"/>
    <xf numFmtId="4" fontId="2" fillId="3" borderId="25" xfId="0" applyNumberFormat="1" applyFont="1" applyFill="1" applyBorder="1"/>
    <xf numFmtId="4" fontId="4" fillId="3" borderId="26" xfId="0" applyNumberFormat="1" applyFont="1" applyFill="1" applyBorder="1"/>
    <xf numFmtId="4" fontId="3" fillId="3" borderId="27" xfId="0" applyNumberFormat="1" applyFont="1" applyFill="1" applyBorder="1"/>
    <xf numFmtId="0" fontId="17" fillId="0" borderId="0" xfId="0" applyFont="1"/>
    <xf numFmtId="0" fontId="19" fillId="0" borderId="0" xfId="0" applyFont="1"/>
    <xf numFmtId="0" fontId="12" fillId="0" borderId="22" xfId="0" applyFont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/>
    <xf numFmtId="4" fontId="12" fillId="6" borderId="3" xfId="0" applyNumberFormat="1" applyFont="1" applyFill="1" applyBorder="1" applyAlignment="1">
      <alignment horizontal="right"/>
    </xf>
    <xf numFmtId="10" fontId="12" fillId="7" borderId="3" xfId="0" applyNumberFormat="1" applyFont="1" applyFill="1" applyBorder="1" applyProtection="1">
      <protection locked="0"/>
    </xf>
    <xf numFmtId="10" fontId="14" fillId="5" borderId="3" xfId="0" applyNumberFormat="1" applyFont="1" applyFill="1" applyBorder="1"/>
    <xf numFmtId="4" fontId="5" fillId="5" borderId="3" xfId="0" applyNumberFormat="1" applyFont="1" applyFill="1" applyBorder="1"/>
    <xf numFmtId="0" fontId="2" fillId="5" borderId="22" xfId="0" applyFont="1" applyFill="1" applyBorder="1" applyAlignment="1">
      <alignment wrapText="1"/>
    </xf>
    <xf numFmtId="4" fontId="2" fillId="0" borderId="8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12" fillId="0" borderId="0" xfId="0" applyNumberFormat="1" applyFont="1"/>
    <xf numFmtId="0" fontId="12" fillId="0" borderId="0" xfId="0" applyFont="1" applyAlignment="1">
      <alignment horizontal="right"/>
    </xf>
    <xf numFmtId="0" fontId="15" fillId="0" borderId="0" xfId="0" applyFont="1"/>
    <xf numFmtId="0" fontId="19" fillId="0" borderId="9" xfId="0" applyFont="1" applyBorder="1"/>
    <xf numFmtId="4" fontId="4" fillId="0" borderId="14" xfId="0" applyNumberFormat="1" applyFont="1" applyBorder="1"/>
    <xf numFmtId="0" fontId="19" fillId="0" borderId="14" xfId="0" applyFont="1" applyBorder="1"/>
    <xf numFmtId="0" fontId="19" fillId="0" borderId="12" xfId="0" applyFont="1" applyBorder="1"/>
    <xf numFmtId="0" fontId="19" fillId="0" borderId="7" xfId="0" applyFont="1" applyBorder="1"/>
    <xf numFmtId="0" fontId="15" fillId="0" borderId="7" xfId="0" applyFont="1" applyBorder="1"/>
    <xf numFmtId="0" fontId="20" fillId="0" borderId="10" xfId="0" applyFont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Alignment="1">
      <alignment horizontal="center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/>
    <xf numFmtId="4" fontId="12" fillId="0" borderId="0" xfId="0" applyNumberFormat="1" applyFont="1" applyAlignment="1">
      <alignment horizontal="right"/>
    </xf>
    <xf numFmtId="0" fontId="2" fillId="0" borderId="1" xfId="0" applyFont="1" applyBorder="1"/>
    <xf numFmtId="3" fontId="15" fillId="2" borderId="1" xfId="0" applyNumberFormat="1" applyFont="1" applyFill="1" applyBorder="1" applyAlignment="1" applyProtection="1">
      <alignment horizontal="right"/>
      <protection locked="0"/>
    </xf>
    <xf numFmtId="3" fontId="15" fillId="2" borderId="20" xfId="0" applyNumberFormat="1" applyFont="1" applyFill="1" applyBorder="1" applyAlignment="1" applyProtection="1">
      <alignment horizontal="right"/>
      <protection locked="0"/>
    </xf>
    <xf numFmtId="3" fontId="15" fillId="2" borderId="19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3" fontId="3" fillId="3" borderId="22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4" fontId="2" fillId="0" borderId="0" xfId="0" applyNumberFormat="1" applyFont="1" applyAlignment="1" applyProtection="1">
      <alignment horizontal="center"/>
      <protection locked="0"/>
    </xf>
    <xf numFmtId="4" fontId="4" fillId="5" borderId="3" xfId="0" applyNumberFormat="1" applyFont="1" applyFill="1" applyBorder="1"/>
    <xf numFmtId="4" fontId="2" fillId="0" borderId="19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" fontId="4" fillId="2" borderId="0" xfId="0" applyNumberFormat="1" applyFont="1" applyFill="1" applyAlignment="1" applyProtection="1">
      <alignment horizontal="left"/>
      <protection locked="0"/>
    </xf>
    <xf numFmtId="0" fontId="22" fillId="0" borderId="15" xfId="0" applyFont="1" applyBorder="1"/>
    <xf numFmtId="0" fontId="22" fillId="0" borderId="16" xfId="0" applyFont="1" applyBorder="1"/>
    <xf numFmtId="4" fontId="22" fillId="0" borderId="17" xfId="0" applyNumberFormat="1" applyFont="1" applyBorder="1"/>
    <xf numFmtId="0" fontId="23" fillId="0" borderId="16" xfId="0" applyFont="1" applyBorder="1"/>
    <xf numFmtId="4" fontId="24" fillId="0" borderId="0" xfId="0" applyNumberFormat="1" applyFont="1"/>
    <xf numFmtId="4" fontId="25" fillId="0" borderId="0" xfId="0" applyNumberFormat="1" applyFont="1"/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>
      <alignment horizontal="right" wrapText="1"/>
    </xf>
    <xf numFmtId="0" fontId="2" fillId="0" borderId="8" xfId="0" applyFont="1" applyBorder="1" applyAlignment="1">
      <alignment horizontal="right"/>
    </xf>
    <xf numFmtId="4" fontId="4" fillId="0" borderId="28" xfId="0" applyNumberFormat="1" applyFont="1" applyBorder="1" applyAlignment="1">
      <alignment horizontal="center"/>
    </xf>
    <xf numFmtId="4" fontId="4" fillId="0" borderId="29" xfId="0" applyNumberFormat="1" applyFont="1" applyBorder="1" applyAlignment="1">
      <alignment horizontal="center"/>
    </xf>
    <xf numFmtId="0" fontId="6" fillId="0" borderId="11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" fontId="4" fillId="2" borderId="0" xfId="0" applyNumberFormat="1" applyFont="1" applyFill="1" applyAlignment="1" applyProtection="1">
      <alignment horizontal="left"/>
      <protection locked="0"/>
    </xf>
    <xf numFmtId="0" fontId="6" fillId="0" borderId="13" xfId="0" applyFont="1" applyBorder="1" applyAlignment="1">
      <alignment horizontal="right" wrapText="1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85725</xdr:rowOff>
    </xdr:from>
    <xdr:to>
      <xdr:col>7</xdr:col>
      <xdr:colOff>200025</xdr:colOff>
      <xdr:row>0</xdr:row>
      <xdr:rowOff>628650</xdr:rowOff>
    </xdr:to>
    <xdr:pic>
      <xdr:nvPicPr>
        <xdr:cNvPr id="4102" name="Picture 4" descr="#푸h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5762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3073" name="Object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 xr3:uid="{AEA406A1-0E4B-5B11-9CD5-51D6E497D94C}">
      <selection activeCell="I4" sqref="I4"/>
    </sheetView>
  </sheetViews>
  <sheetFormatPr defaultRowHeight="12.75"/>
  <cols>
    <col min="2" max="2" width="29.140625" customWidth="1"/>
    <col min="3" max="4" width="13.28515625" customWidth="1"/>
    <col min="6" max="6" width="11" customWidth="1"/>
  </cols>
  <sheetData>
    <row r="1" spans="1:8" s="8" customFormat="1" ht="51.75" customHeight="1">
      <c r="A1" s="1"/>
      <c r="C1" s="6"/>
      <c r="D1" s="208"/>
      <c r="E1" s="5"/>
      <c r="F1" s="6"/>
      <c r="G1"/>
      <c r="H1" s="6"/>
    </row>
    <row r="2" spans="1:8" s="8" customFormat="1" ht="17.25" customHeight="1">
      <c r="B2" s="146"/>
      <c r="C2" s="6"/>
      <c r="D2" s="6"/>
      <c r="E2" s="5"/>
      <c r="F2" s="6"/>
      <c r="G2"/>
      <c r="H2" s="6"/>
    </row>
    <row r="3" spans="1:8" s="8" customFormat="1" ht="24" customHeight="1">
      <c r="B3" s="207" t="s">
        <v>0</v>
      </c>
      <c r="C3" s="6"/>
      <c r="D3" s="6"/>
      <c r="E3" s="5"/>
      <c r="F3" s="6"/>
      <c r="G3"/>
      <c r="H3" s="6"/>
    </row>
    <row r="4" spans="1:8" s="8" customFormat="1" ht="12" customHeight="1">
      <c r="B4" s="6"/>
      <c r="C4" s="6"/>
      <c r="D4" s="6"/>
      <c r="E4" s="5"/>
      <c r="F4" s="6"/>
      <c r="G4"/>
      <c r="H4" s="6"/>
    </row>
    <row r="5" spans="1:8" s="8" customFormat="1" ht="15">
      <c r="B5" s="4" t="s">
        <v>1</v>
      </c>
      <c r="C5" s="9" t="s">
        <v>2</v>
      </c>
      <c r="D5" s="9"/>
      <c r="E5" s="5"/>
      <c r="F5" s="6"/>
      <c r="G5"/>
      <c r="H5" s="6"/>
    </row>
    <row r="6" spans="1:8" s="8" customFormat="1" ht="3.75" customHeight="1">
      <c r="E6" s="5"/>
      <c r="F6" s="6"/>
      <c r="G6"/>
      <c r="H6" s="6"/>
    </row>
    <row r="7" spans="1:8" s="8" customFormat="1" ht="15">
      <c r="B7" s="202"/>
      <c r="C7" s="4" t="s">
        <v>3</v>
      </c>
      <c r="D7" s="4"/>
      <c r="E7" s="12"/>
      <c r="F7" s="13" t="s">
        <v>4</v>
      </c>
      <c r="G7" s="12"/>
      <c r="H7" s="178"/>
    </row>
    <row r="8" spans="1:8" s="8" customFormat="1" ht="14.45" customHeight="1" thickBot="1">
      <c r="A8" s="1"/>
      <c r="C8" s="6"/>
      <c r="D8" s="6"/>
      <c r="E8" s="5"/>
      <c r="F8" s="6"/>
      <c r="G8"/>
      <c r="H8" s="14" t="s">
        <v>5</v>
      </c>
    </row>
    <row r="9" spans="1:8" s="8" customFormat="1" ht="17.25" customHeight="1" thickBot="1">
      <c r="A9" s="15" t="s">
        <v>6</v>
      </c>
      <c r="B9" s="16" t="s">
        <v>7</v>
      </c>
      <c r="C9" s="18"/>
      <c r="D9" s="18" t="s">
        <v>8</v>
      </c>
      <c r="E9" s="18" t="s">
        <v>9</v>
      </c>
      <c r="F9" s="18" t="s">
        <v>10</v>
      </c>
      <c r="G9" s="18"/>
      <c r="H9" s="20" t="s">
        <v>11</v>
      </c>
    </row>
    <row r="11" spans="1:8" ht="15">
      <c r="A11" s="36">
        <v>1</v>
      </c>
      <c r="B11" s="65" t="s">
        <v>12</v>
      </c>
      <c r="C11" s="73"/>
      <c r="D11" s="67"/>
      <c r="E11" s="74"/>
      <c r="F11" s="67"/>
      <c r="G11" s="75"/>
      <c r="H11" s="71"/>
    </row>
    <row r="12" spans="1:8" ht="14.25">
      <c r="A12" s="80"/>
      <c r="B12" s="81"/>
      <c r="C12" s="82"/>
      <c r="D12" s="6"/>
      <c r="E12" s="5"/>
      <c r="F12" s="6"/>
      <c r="H12" s="97"/>
    </row>
    <row r="13" spans="1:8" ht="14.25">
      <c r="A13" s="84"/>
      <c r="B13" s="57" t="s">
        <v>13</v>
      </c>
      <c r="C13" s="8"/>
      <c r="D13" s="58"/>
      <c r="E13" s="5" t="s">
        <v>14</v>
      </c>
      <c r="F13" s="59"/>
      <c r="H13" s="166">
        <f t="shared" ref="H13:H18" si="0">D13*F13</f>
        <v>0</v>
      </c>
    </row>
    <row r="14" spans="1:8" ht="14.25">
      <c r="A14" s="84"/>
      <c r="B14" s="57"/>
      <c r="C14" s="8"/>
      <c r="D14" s="58"/>
      <c r="E14" s="5" t="s">
        <v>15</v>
      </c>
      <c r="F14" s="59"/>
      <c r="H14" s="166">
        <f t="shared" si="0"/>
        <v>0</v>
      </c>
    </row>
    <row r="15" spans="1:8" ht="14.25">
      <c r="A15" s="84"/>
      <c r="B15" s="57" t="s">
        <v>16</v>
      </c>
      <c r="C15" s="8"/>
      <c r="D15" s="58"/>
      <c r="E15" s="5" t="s">
        <v>14</v>
      </c>
      <c r="F15" s="59"/>
      <c r="H15" s="166">
        <f t="shared" si="0"/>
        <v>0</v>
      </c>
    </row>
    <row r="16" spans="1:8" ht="14.25">
      <c r="A16" s="84"/>
      <c r="B16" s="57"/>
      <c r="C16" s="8"/>
      <c r="D16" s="58"/>
      <c r="E16" s="5" t="s">
        <v>15</v>
      </c>
      <c r="F16" s="59"/>
      <c r="H16" s="166">
        <f t="shared" si="0"/>
        <v>0</v>
      </c>
    </row>
    <row r="17" spans="1:8" ht="14.25">
      <c r="A17" s="84"/>
      <c r="B17" s="57" t="s">
        <v>17</v>
      </c>
      <c r="C17" s="8"/>
      <c r="D17" s="58"/>
      <c r="E17" s="5" t="s">
        <v>14</v>
      </c>
      <c r="F17" s="59"/>
      <c r="H17" s="166">
        <f t="shared" si="0"/>
        <v>0</v>
      </c>
    </row>
    <row r="18" spans="1:8" ht="14.25">
      <c r="A18" s="84"/>
      <c r="B18" s="57"/>
      <c r="C18" s="8"/>
      <c r="D18" s="58"/>
      <c r="E18" s="5" t="s">
        <v>15</v>
      </c>
      <c r="F18" s="59"/>
      <c r="H18" s="200">
        <f t="shared" si="0"/>
        <v>0</v>
      </c>
    </row>
    <row r="19" spans="1:8" ht="15" customHeight="1">
      <c r="A19" s="1"/>
      <c r="B19" s="209" t="s">
        <v>18</v>
      </c>
      <c r="C19" s="210"/>
      <c r="D19" s="67"/>
      <c r="E19" s="68"/>
      <c r="F19" s="67"/>
      <c r="G19" s="69"/>
      <c r="H19" s="71">
        <f>SUM(H13:H18)</f>
        <v>0</v>
      </c>
    </row>
    <row r="20" spans="1:8" ht="14.25">
      <c r="A20" s="1"/>
      <c r="B20" s="8"/>
      <c r="C20" s="8"/>
      <c r="D20" s="6"/>
      <c r="E20" s="5"/>
      <c r="F20" s="6"/>
      <c r="G20" s="75"/>
      <c r="H20" s="6"/>
    </row>
    <row r="21" spans="1:8" ht="14.25">
      <c r="A21" s="93">
        <v>2</v>
      </c>
      <c r="B21" s="102" t="s">
        <v>19</v>
      </c>
      <c r="C21" s="38"/>
      <c r="D21" s="39"/>
      <c r="E21" s="40"/>
      <c r="F21" s="39"/>
      <c r="H21" s="97"/>
    </row>
    <row r="22" spans="1:8" ht="14.25">
      <c r="A22" s="93"/>
      <c r="B22" s="103"/>
      <c r="C22" s="104"/>
      <c r="D22" s="6"/>
      <c r="E22" s="5"/>
      <c r="F22" s="6"/>
      <c r="H22" s="105"/>
    </row>
    <row r="23" spans="1:8" ht="14.25">
      <c r="A23" s="84"/>
      <c r="B23" s="57" t="s">
        <v>20</v>
      </c>
      <c r="C23" s="8"/>
      <c r="D23" s="58"/>
      <c r="E23" s="5" t="s">
        <v>21</v>
      </c>
      <c r="F23" s="59"/>
      <c r="H23" s="166">
        <f>D23*F23</f>
        <v>0</v>
      </c>
    </row>
    <row r="24" spans="1:8" ht="14.25">
      <c r="A24" s="84"/>
      <c r="B24" s="57" t="s">
        <v>22</v>
      </c>
      <c r="C24" s="8"/>
      <c r="D24" s="58"/>
      <c r="E24" s="5" t="s">
        <v>23</v>
      </c>
      <c r="F24" s="59"/>
      <c r="H24" s="166">
        <f>D24*F24</f>
        <v>0</v>
      </c>
    </row>
    <row r="25" spans="1:8" ht="14.25">
      <c r="A25" s="201"/>
      <c r="B25" s="57" t="s">
        <v>24</v>
      </c>
      <c r="C25" s="8"/>
      <c r="D25" s="58"/>
      <c r="E25" s="5" t="s">
        <v>23</v>
      </c>
      <c r="F25" s="59"/>
      <c r="H25" s="166">
        <f>D25*F25</f>
        <v>0</v>
      </c>
    </row>
    <row r="26" spans="1:8" ht="14.25">
      <c r="A26" s="84"/>
      <c r="B26" s="57"/>
      <c r="C26" s="8"/>
      <c r="D26" s="58"/>
      <c r="E26" s="5"/>
      <c r="F26" s="59"/>
      <c r="H26" s="166">
        <f>D26*F26</f>
        <v>0</v>
      </c>
    </row>
    <row r="27" spans="1:8" ht="14.25">
      <c r="A27" s="201"/>
      <c r="B27" s="62"/>
      <c r="C27" s="51"/>
      <c r="D27" s="47"/>
      <c r="E27" s="48"/>
      <c r="F27" s="47"/>
      <c r="H27" s="200">
        <f>D27*F27</f>
        <v>0</v>
      </c>
    </row>
    <row r="28" spans="1:8" ht="15" customHeight="1">
      <c r="A28" s="52"/>
      <c r="B28" s="209" t="s">
        <v>25</v>
      </c>
      <c r="C28" s="210"/>
      <c r="D28" s="67"/>
      <c r="E28" s="68"/>
      <c r="F28" s="67"/>
      <c r="G28" s="69"/>
      <c r="H28" s="71">
        <f>SUM(H23:H27)</f>
        <v>0</v>
      </c>
    </row>
    <row r="30" spans="1:8" ht="14.25">
      <c r="A30" s="93">
        <v>3</v>
      </c>
      <c r="B30" s="102" t="s">
        <v>26</v>
      </c>
      <c r="C30" s="38"/>
      <c r="D30" s="39"/>
      <c r="E30" s="40"/>
      <c r="F30" s="39"/>
      <c r="G30" s="113"/>
      <c r="H30" s="97"/>
    </row>
    <row r="31" spans="1:8" ht="14.25">
      <c r="A31" s="93"/>
      <c r="B31" s="103"/>
      <c r="C31" s="104"/>
      <c r="D31" s="6"/>
      <c r="E31" s="5"/>
      <c r="F31" s="6"/>
      <c r="H31" s="105"/>
    </row>
    <row r="32" spans="1:8" ht="14.25">
      <c r="A32" s="84"/>
      <c r="B32" s="57"/>
      <c r="C32" s="8"/>
      <c r="D32" s="58"/>
      <c r="E32" s="5"/>
      <c r="F32" s="59"/>
      <c r="H32" s="166">
        <f>D32*F32</f>
        <v>0</v>
      </c>
    </row>
    <row r="33" spans="1:8" ht="14.25">
      <c r="A33" s="84"/>
      <c r="B33" s="57"/>
      <c r="C33" s="8"/>
      <c r="D33" s="58"/>
      <c r="E33" s="5"/>
      <c r="F33" s="59"/>
      <c r="H33" s="166">
        <f>D33*F33</f>
        <v>0</v>
      </c>
    </row>
    <row r="34" spans="1:8" ht="14.25">
      <c r="A34" s="201"/>
      <c r="B34" s="62"/>
      <c r="C34" s="51"/>
      <c r="D34" s="47"/>
      <c r="E34" s="48"/>
      <c r="F34" s="47"/>
      <c r="H34" s="200">
        <f>D34*F34</f>
        <v>0</v>
      </c>
    </row>
    <row r="35" spans="1:8" ht="15" customHeight="1">
      <c r="A35" s="52"/>
      <c r="B35" s="209" t="s">
        <v>27</v>
      </c>
      <c r="C35" s="210"/>
      <c r="D35" s="67"/>
      <c r="E35" s="68"/>
      <c r="F35" s="67"/>
      <c r="G35" s="69"/>
      <c r="H35" s="71">
        <f>SUM(H32:H34)</f>
        <v>0</v>
      </c>
    </row>
    <row r="37" spans="1:8" ht="15.75">
      <c r="B37" s="203" t="s">
        <v>28</v>
      </c>
      <c r="C37" s="204"/>
      <c r="D37" s="204"/>
      <c r="E37" s="206" t="s">
        <v>29</v>
      </c>
      <c r="F37" s="204"/>
      <c r="G37" s="204"/>
      <c r="H37" s="205">
        <f>H19+H28+H35</f>
        <v>0</v>
      </c>
    </row>
  </sheetData>
  <mergeCells count="3">
    <mergeCell ref="B19:C19"/>
    <mergeCell ref="B28:C28"/>
    <mergeCell ref="B35:C35"/>
  </mergeCells>
  <phoneticPr fontId="21" type="noConversion"/>
  <conditionalFormatting sqref="B7 D23:D26 F23:F26 D13:D18 F13:F18 D32:D33 F32:F33">
    <cfRule type="cellIs" dxfId="2" priority="1" stopIfTrue="1" operator="equal">
      <formula>0</formula>
    </cfRule>
  </conditionalFormatting>
  <pageMargins left="0.75" right="0.75" top="1" bottom="1" header="0.5" footer="0.5"/>
  <pageSetup paperSize="9" scale="85" orientation="portrait" r:id="rId1"/>
  <headerFooter alignWithMargins="0">
    <oddFooter>&amp;LBudget: Local mandate for consultancy&amp;RVersion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H225"/>
  <sheetViews>
    <sheetView showZeros="0" topLeftCell="B1" zoomScale="75" zoomScaleNormal="66" workbookViewId="0" xr3:uid="{958C4451-9541-5A59-BF78-D2F731DF1C81}">
      <selection activeCell="D4" sqref="D4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e">
        <f>#REF!</f>
        <v>#REF!</v>
      </c>
      <c r="D4" s="10" t="e">
        <f>#REF!</f>
        <v>#REF!</v>
      </c>
      <c r="I4" s="6"/>
      <c r="J4" s="6"/>
      <c r="K4" s="6"/>
      <c r="L4" s="8" t="s">
        <v>31</v>
      </c>
      <c r="N4" s="6"/>
    </row>
    <row r="5" spans="1:190">
      <c r="B5" s="8"/>
      <c r="C5" s="6" t="e">
        <f>#REF!</f>
        <v>#REF!</v>
      </c>
      <c r="D5" s="10" t="e">
        <f>#REF!</f>
        <v>#REF!</v>
      </c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D7" s="8" t="e">
        <f>#REF!</f>
        <v>#REF!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43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 t="s">
        <v>44</v>
      </c>
      <c r="I19" s="41"/>
      <c r="J19" s="39"/>
      <c r="K19" s="39"/>
      <c r="L19" s="39"/>
      <c r="M19" s="39"/>
      <c r="N19" s="42"/>
      <c r="O19" s="55"/>
    </row>
    <row r="20" spans="1:15">
      <c r="A20" s="52" t="s">
        <v>45</v>
      </c>
      <c r="C20" s="57" t="s">
        <v>46</v>
      </c>
      <c r="E20" s="58" t="e">
        <f>#REF!</f>
        <v>#REF!</v>
      </c>
      <c r="F20" s="5" t="e">
        <f>#REF!</f>
        <v>#REF!</v>
      </c>
      <c r="G20" s="59" t="e">
        <f>#REF!</f>
        <v>#REF!</v>
      </c>
      <c r="H20" t="e">
        <f>#REF!</f>
        <v>#REF!</v>
      </c>
      <c r="I20" s="179" t="e">
        <f>#REF!</f>
        <v>#REF!</v>
      </c>
      <c r="J20" s="6" t="e">
        <f>+E20*I20</f>
        <v>#REF!</v>
      </c>
      <c r="K20" s="59" t="e">
        <f>#REF!</f>
        <v>#REF!</v>
      </c>
      <c r="L20" s="6" t="e">
        <f>+E20*K20</f>
        <v>#REF!</v>
      </c>
      <c r="M20" s="59" t="e">
        <f>#REF!</f>
        <v>#REF!</v>
      </c>
      <c r="N20" s="55" t="e">
        <f>+$E20*M20</f>
        <v>#REF!</v>
      </c>
      <c r="O20" s="165" t="e">
        <f>IF(E20*G20=0,0,IF(OR(E20*G20&lt;&gt;(J20+L20+N20),(J20+L20+N20)=0),"Fill in 'Partial Action'",E20*G20))</f>
        <v>#REF!</v>
      </c>
    </row>
    <row r="21" spans="1:15">
      <c r="A21" s="52" t="s">
        <v>47</v>
      </c>
      <c r="C21" s="57" t="s">
        <v>46</v>
      </c>
      <c r="E21" s="58" t="e">
        <f>#REF!</f>
        <v>#REF!</v>
      </c>
      <c r="F21" s="5" t="e">
        <f>#REF!</f>
        <v>#REF!</v>
      </c>
      <c r="G21" s="59" t="e">
        <f>#REF!</f>
        <v>#REF!</v>
      </c>
      <c r="H21" t="e">
        <f>#REF!</f>
        <v>#REF!</v>
      </c>
      <c r="I21" s="179" t="e">
        <f>#REF!</f>
        <v>#REF!</v>
      </c>
      <c r="J21" s="6" t="e">
        <f>+E21*I21</f>
        <v>#REF!</v>
      </c>
      <c r="K21" s="59" t="e">
        <f>#REF!</f>
        <v>#REF!</v>
      </c>
      <c r="L21" s="6" t="e">
        <f>+E21*K21</f>
        <v>#REF!</v>
      </c>
      <c r="M21" s="59" t="e">
        <f>#REF!</f>
        <v>#REF!</v>
      </c>
      <c r="N21" s="55" t="e">
        <f>+$E21*M21</f>
        <v>#REF!</v>
      </c>
      <c r="O21" s="165" t="e">
        <f>IF(E21*G21=0,0,IF(OR(E21*G21&lt;&gt;(J21+L21+N21),(J21+L21+N21)=0),"Fill in 'Partial Action'",E21*G21))</f>
        <v>#REF!</v>
      </c>
    </row>
    <row r="22" spans="1:15">
      <c r="A22" s="52" t="s">
        <v>48</v>
      </c>
      <c r="C22" s="57" t="s">
        <v>49</v>
      </c>
      <c r="E22" s="58" t="e">
        <f>#REF!</f>
        <v>#REF!</v>
      </c>
      <c r="F22" s="5" t="e">
        <f>#REF!</f>
        <v>#REF!</v>
      </c>
      <c r="G22" s="59" t="e">
        <f>#REF!</f>
        <v>#REF!</v>
      </c>
      <c r="H22" t="e">
        <f>#REF!</f>
        <v>#REF!</v>
      </c>
      <c r="I22" s="179" t="e">
        <f>#REF!</f>
        <v>#REF!</v>
      </c>
      <c r="J22" s="6" t="e">
        <f>+E22*I22</f>
        <v>#REF!</v>
      </c>
      <c r="K22" s="59" t="e">
        <f>#REF!</f>
        <v>#REF!</v>
      </c>
      <c r="L22" s="6" t="e">
        <f>+E22*K22</f>
        <v>#REF!</v>
      </c>
      <c r="M22" s="59" t="e">
        <f>#REF!</f>
        <v>#REF!</v>
      </c>
      <c r="N22" s="55" t="e">
        <f>+$E22*M22</f>
        <v>#REF!</v>
      </c>
      <c r="O22" s="165" t="e">
        <f>IF(E22*G22=0,0,IF(OR(E22*G22&lt;&gt;(J22+L22+N22),(J22+L22+N22)=0),"Fill in 'Partial Action'",E22*G22))</f>
        <v>#REF!</v>
      </c>
    </row>
    <row r="23" spans="1:15" ht="12.75" customHeight="1">
      <c r="A23" s="52" t="s">
        <v>50</v>
      </c>
      <c r="C23" s="57" t="s">
        <v>49</v>
      </c>
      <c r="E23" s="58" t="e">
        <f>#REF!</f>
        <v>#REF!</v>
      </c>
      <c r="F23" s="5" t="e">
        <f>#REF!</f>
        <v>#REF!</v>
      </c>
      <c r="G23" s="59" t="e">
        <f>#REF!</f>
        <v>#REF!</v>
      </c>
      <c r="H23" t="e">
        <f>#REF!</f>
        <v>#REF!</v>
      </c>
      <c r="I23" s="179" t="e">
        <f>#REF!</f>
        <v>#REF!</v>
      </c>
      <c r="J23" s="6" t="e">
        <f>+E23*I23</f>
        <v>#REF!</v>
      </c>
      <c r="K23" s="59" t="e">
        <f>#REF!</f>
        <v>#REF!</v>
      </c>
      <c r="L23" s="6" t="e">
        <f>+E23*K23</f>
        <v>#REF!</v>
      </c>
      <c r="M23" s="59" t="e">
        <f>#REF!</f>
        <v>#REF!</v>
      </c>
      <c r="N23" s="55" t="e">
        <f>+$E23*M23</f>
        <v>#REF!</v>
      </c>
      <c r="O23" s="165" t="e">
        <f>IF(E23*G23=0,0,IF(OR(E23*G23&lt;&gt;(J23+L23+N23),(J23+L23+N23)=0),"Fill in 'Partial Action'",E23*G23))</f>
        <v>#REF!</v>
      </c>
    </row>
    <row r="24" spans="1:15">
      <c r="A24" s="52"/>
      <c r="C24" s="57"/>
      <c r="E24" s="5" t="e">
        <f>#REF!</f>
        <v>#REF!</v>
      </c>
      <c r="F24" s="5" t="e">
        <f>#REF!</f>
        <v>#REF!</v>
      </c>
      <c r="G24" s="60" t="e">
        <f>#REF!</f>
        <v>#REF!</v>
      </c>
      <c r="H24" t="e">
        <f>#REF!</f>
        <v>#REF!</v>
      </c>
      <c r="I24" s="180" t="e">
        <f>#REF!</f>
        <v>#REF!</v>
      </c>
      <c r="J24" s="6"/>
      <c r="K24" s="60" t="e">
        <f>#REF!</f>
        <v>#REF!</v>
      </c>
      <c r="L24" s="6"/>
      <c r="M24" s="60" t="e">
        <f>#REF!</f>
        <v>#REF!</v>
      </c>
      <c r="N24" s="55"/>
      <c r="O24" s="55"/>
    </row>
    <row r="25" spans="1:15" ht="15">
      <c r="A25" s="52"/>
      <c r="C25" s="53" t="s">
        <v>51</v>
      </c>
      <c r="E25" s="5" t="e">
        <f>#REF!</f>
        <v>#REF!</v>
      </c>
      <c r="F25" s="5" t="e">
        <f>#REF!</f>
        <v>#REF!</v>
      </c>
      <c r="G25" s="60" t="e">
        <f>#REF!</f>
        <v>#REF!</v>
      </c>
      <c r="H25" t="e">
        <f>#REF!</f>
        <v>#REF!</v>
      </c>
      <c r="I25" s="180" t="e">
        <f>#REF!</f>
        <v>#REF!</v>
      </c>
      <c r="J25" s="6"/>
      <c r="K25" s="60" t="e">
        <f>#REF!</f>
        <v>#REF!</v>
      </c>
      <c r="L25" s="6"/>
      <c r="M25" s="60" t="e">
        <f>#REF!</f>
        <v>#REF!</v>
      </c>
      <c r="N25" s="55"/>
      <c r="O25" s="55"/>
    </row>
    <row r="26" spans="1:15">
      <c r="A26" s="52" t="s">
        <v>52</v>
      </c>
      <c r="C26" s="57" t="s">
        <v>53</v>
      </c>
      <c r="E26" s="58" t="e">
        <f>#REF!</f>
        <v>#REF!</v>
      </c>
      <c r="F26" s="5" t="e">
        <f>#REF!</f>
        <v>#REF!</v>
      </c>
      <c r="G26" s="59" t="e">
        <f>#REF!</f>
        <v>#REF!</v>
      </c>
      <c r="H26" t="e">
        <f>#REF!</f>
        <v>#REF!</v>
      </c>
      <c r="I26" s="179" t="e">
        <f>#REF!</f>
        <v>#REF!</v>
      </c>
      <c r="J26" s="6" t="e">
        <f>+E26*I26</f>
        <v>#REF!</v>
      </c>
      <c r="K26" s="59" t="e">
        <f>#REF!</f>
        <v>#REF!</v>
      </c>
      <c r="L26" s="6" t="e">
        <f>+E26*K26</f>
        <v>#REF!</v>
      </c>
      <c r="M26" s="59" t="e">
        <f>#REF!</f>
        <v>#REF!</v>
      </c>
      <c r="N26" s="55" t="e">
        <f>+$E26*M26</f>
        <v>#REF!</v>
      </c>
      <c r="O26" s="165" t="e">
        <f>IF(E26*G26=0,0,IF(OR(E26*G26&lt;&gt;(J26+L26+N26),(J26+L26+N26)=0),"Fill in 'Partial Action'",E26*G26))</f>
        <v>#REF!</v>
      </c>
    </row>
    <row r="27" spans="1:15">
      <c r="A27" s="52" t="s">
        <v>54</v>
      </c>
      <c r="C27" s="57" t="s">
        <v>55</v>
      </c>
      <c r="E27" s="58" t="e">
        <f>#REF!</f>
        <v>#REF!</v>
      </c>
      <c r="F27" s="5" t="e">
        <f>#REF!</f>
        <v>#REF!</v>
      </c>
      <c r="G27" s="59" t="e">
        <f>#REF!</f>
        <v>#REF!</v>
      </c>
      <c r="H27" t="e">
        <f>#REF!</f>
        <v>#REF!</v>
      </c>
      <c r="I27" s="179" t="e">
        <f>#REF!</f>
        <v>#REF!</v>
      </c>
      <c r="J27" s="6" t="e">
        <f>+E27*I27</f>
        <v>#REF!</v>
      </c>
      <c r="K27" s="59" t="e">
        <f>#REF!</f>
        <v>#REF!</v>
      </c>
      <c r="L27" s="6" t="e">
        <f>+E27*K27</f>
        <v>#REF!</v>
      </c>
      <c r="M27" s="59" t="e">
        <f>#REF!</f>
        <v>#REF!</v>
      </c>
      <c r="N27" s="55" t="e">
        <f>+$E27*M27</f>
        <v>#REF!</v>
      </c>
      <c r="O27" s="165" t="e">
        <f>IF(E27*G27=0,0,IF(OR(E27*G27&lt;&gt;(J27+L27+N27),(J27+L27+N27)=0),"Fill in 'Partial Action'",E27*G27))</f>
        <v>#REF!</v>
      </c>
    </row>
    <row r="28" spans="1:15">
      <c r="A28" s="52" t="s">
        <v>56</v>
      </c>
      <c r="C28" s="57" t="s">
        <v>57</v>
      </c>
      <c r="E28" s="58" t="e">
        <f>#REF!</f>
        <v>#REF!</v>
      </c>
      <c r="F28" s="5" t="e">
        <f>#REF!</f>
        <v>#REF!</v>
      </c>
      <c r="G28" s="59" t="e">
        <f>#REF!</f>
        <v>#REF!</v>
      </c>
      <c r="H28" t="e">
        <f>#REF!</f>
        <v>#REF!</v>
      </c>
      <c r="I28" s="179" t="e">
        <f>#REF!</f>
        <v>#REF!</v>
      </c>
      <c r="J28" s="6" t="e">
        <f>+E28*I28</f>
        <v>#REF!</v>
      </c>
      <c r="K28" s="59" t="e">
        <f>#REF!</f>
        <v>#REF!</v>
      </c>
      <c r="L28" s="6" t="e">
        <f>+E28*K28</f>
        <v>#REF!</v>
      </c>
      <c r="M28" s="59" t="e">
        <f>#REF!</f>
        <v>#REF!</v>
      </c>
      <c r="N28" s="55" t="e">
        <f>+$E28*M28</f>
        <v>#REF!</v>
      </c>
      <c r="O28" s="165" t="e">
        <f>IF(E28*G28=0,0,IF(OR(E28*G28&lt;&gt;(J28+L28+N28),(J28+L28+N28)=0),"Fill in 'Partial Action'",E28*G28))</f>
        <v>#REF!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 t="s">
        <v>59</v>
      </c>
      <c r="G30" s="67"/>
      <c r="H30" s="69"/>
      <c r="I30" s="6"/>
      <c r="J30" s="4" t="e">
        <f>SUM(J20:J29)</f>
        <v>#REF!</v>
      </c>
      <c r="K30" s="6" t="e">
        <f>#REF!</f>
        <v>#REF!</v>
      </c>
      <c r="L30" s="4" t="e">
        <f>SUM(L20:L29)</f>
        <v>#REF!</v>
      </c>
      <c r="M30" s="6" t="e">
        <f>#REF!</f>
        <v>#REF!</v>
      </c>
      <c r="N30" s="70" t="e">
        <f>SUM(N20:N29)</f>
        <v>#REF!</v>
      </c>
      <c r="O30" s="71" t="e">
        <f>O20+O21+O22+O23+O26+O27+O28</f>
        <v>#REF!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e">
        <f>#REF!</f>
        <v>#REF!</v>
      </c>
      <c r="G33" s="59" t="e">
        <f>#REF!</f>
        <v>#REF!</v>
      </c>
      <c r="H33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e">
        <f>#REF!</f>
        <v>#REF!</v>
      </c>
      <c r="G34" s="59" t="e">
        <f>#REF!</f>
        <v>#REF!</v>
      </c>
      <c r="H34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E35" s="6" t="e">
        <f>#REF!</f>
        <v>#REF!</v>
      </c>
      <c r="F35" s="5" t="e">
        <f>#REF!</f>
        <v>#REF!</v>
      </c>
      <c r="G35" s="6" t="e">
        <f>#REF!</f>
        <v>#REF!</v>
      </c>
      <c r="H35" t="e">
        <f>#REF!</f>
        <v>#REF!</v>
      </c>
      <c r="I35" s="49" t="e">
        <f>#REF!</f>
        <v>#REF!</v>
      </c>
      <c r="J35" s="47"/>
      <c r="K35" s="47" t="e">
        <f>#REF!</f>
        <v>#REF!</v>
      </c>
      <c r="L35" s="47"/>
      <c r="M35" s="47" t="e">
        <f>#REF!</f>
        <v>#REF!</v>
      </c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 t="e">
        <f>#REF!</f>
        <v>#REF!</v>
      </c>
      <c r="L36" s="4" t="e">
        <f>SUM(L33:L35)</f>
        <v>#REF!</v>
      </c>
      <c r="M36" s="6" t="e">
        <f>#REF!</f>
        <v>#REF!</v>
      </c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e">
        <f>#REF!</f>
        <v>#REF!</v>
      </c>
      <c r="G40" s="59" t="e">
        <f>#REF!</f>
        <v>#REF!</v>
      </c>
      <c r="H40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e">
        <f>#REF!</f>
        <v>#REF!</v>
      </c>
      <c r="G41" s="59" t="e">
        <f>#REF!</f>
        <v>#REF!</v>
      </c>
      <c r="H41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e">
        <f>#REF!</f>
        <v>#REF!</v>
      </c>
      <c r="G42" s="59" t="e">
        <f>#REF!</f>
        <v>#REF!</v>
      </c>
      <c r="H42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e">
        <f>#REF!</f>
        <v>#REF!</v>
      </c>
      <c r="G43" s="59" t="e">
        <f>#REF!</f>
        <v>#REF!</v>
      </c>
      <c r="H43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e">
        <f>#REF!</f>
        <v>#REF!</v>
      </c>
      <c r="G44" s="59" t="e">
        <f>#REF!</f>
        <v>#REF!</v>
      </c>
      <c r="H44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e">
        <f>#REF!</f>
        <v>#REF!</v>
      </c>
      <c r="G45" s="59" t="e">
        <f>#REF!</f>
        <v>#REF!</v>
      </c>
      <c r="H45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e">
        <f>#REF!</f>
        <v>#REF!</v>
      </c>
      <c r="G46" s="59" t="e">
        <f>#REF!</f>
        <v>#REF!</v>
      </c>
      <c r="H46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e">
        <f>#REF!</f>
        <v>#REF!</v>
      </c>
      <c r="G47" s="59" t="e">
        <f>#REF!</f>
        <v>#REF!</v>
      </c>
      <c r="H47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E48" s="6" t="e">
        <f>#REF!</f>
        <v>#REF!</v>
      </c>
      <c r="F48" s="5" t="e">
        <f>#REF!</f>
        <v>#REF!</v>
      </c>
      <c r="G48" s="6" t="e">
        <f>#REF!</f>
        <v>#REF!</v>
      </c>
      <c r="H48" t="e">
        <f>#REF!</f>
        <v>#REF!</v>
      </c>
      <c r="I48" s="49" t="e">
        <f>#REF!</f>
        <v>#REF!</v>
      </c>
      <c r="J48" s="47"/>
      <c r="K48" s="47" t="e">
        <f>#REF!</f>
        <v>#REF!</v>
      </c>
      <c r="L48" s="47"/>
      <c r="M48" s="47" t="e">
        <f>#REF!</f>
        <v>#REF!</v>
      </c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 t="e">
        <f>#REF!</f>
        <v>#REF!</v>
      </c>
      <c r="L49" s="4" t="e">
        <f>SUM(L40:L48)</f>
        <v>#REF!</v>
      </c>
      <c r="M49" s="6" t="e">
        <f>#REF!</f>
        <v>#REF!</v>
      </c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 t="e">
        <f>#REF!</f>
        <v>#REF!</v>
      </c>
      <c r="L50" s="6"/>
      <c r="M50" s="6" t="e">
        <f>#REF!</f>
        <v>#REF!</v>
      </c>
      <c r="N50" s="6"/>
    </row>
    <row r="51" spans="1:186" s="9" customFormat="1" ht="15.75">
      <c r="A51" s="86" t="s">
        <v>76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 t="e">
        <f>#REF!</f>
        <v>#REF!</v>
      </c>
      <c r="L51" s="87" t="e">
        <f>+L49+L36+L30</f>
        <v>#REF!</v>
      </c>
      <c r="M51" s="87" t="e">
        <f>#REF!</f>
        <v>#REF!</v>
      </c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82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 t="s">
        <v>83</v>
      </c>
      <c r="B59" s="84"/>
      <c r="C59" s="57" t="s">
        <v>84</v>
      </c>
      <c r="E59" s="58" t="e">
        <f>#REF!</f>
        <v>#REF!</v>
      </c>
      <c r="F59" s="5" t="e">
        <f>#REF!</f>
        <v>#REF!</v>
      </c>
      <c r="G59" s="59" t="e">
        <f>#REF!</f>
        <v>#REF!</v>
      </c>
      <c r="H59" t="e">
        <f>#REF!</f>
        <v>#REF!</v>
      </c>
      <c r="I59" s="179" t="e">
        <f>#REF!</f>
        <v>#REF!</v>
      </c>
      <c r="J59" s="6" t="e">
        <f>+$E59*I59</f>
        <v>#REF!</v>
      </c>
      <c r="K59" s="59" t="e">
        <f>#REF!</f>
        <v>#REF!</v>
      </c>
      <c r="L59" s="6" t="e">
        <f>+$E59*K59</f>
        <v>#REF!</v>
      </c>
      <c r="M59" s="59" t="e">
        <f>#REF!</f>
        <v>#REF!</v>
      </c>
      <c r="N59" s="55" t="e">
        <f>+$E59*M59</f>
        <v>#REF!</v>
      </c>
      <c r="O59" s="165" t="e">
        <f>IF(E59*G59=0,0,IF(OR(E59*G59&lt;&gt;(J59+L59+N59),(J59+L59+N59)=0),"Fill in 'Partial Action'",E59*G59))</f>
        <v>#REF!</v>
      </c>
    </row>
    <row r="60" spans="1:186">
      <c r="A60" s="52" t="s">
        <v>83</v>
      </c>
      <c r="B60" s="84"/>
      <c r="C60" s="57" t="s">
        <v>85</v>
      </c>
      <c r="E60" s="58" t="e">
        <f>#REF!</f>
        <v>#REF!</v>
      </c>
      <c r="F60" s="5" t="e">
        <f>#REF!</f>
        <v>#REF!</v>
      </c>
      <c r="G60" s="59" t="e">
        <f>#REF!</f>
        <v>#REF!</v>
      </c>
      <c r="H60" t="e">
        <f>#REF!</f>
        <v>#REF!</v>
      </c>
      <c r="I60" s="179" t="e">
        <f>#REF!</f>
        <v>#REF!</v>
      </c>
      <c r="J60" s="6" t="e">
        <f>+$E60*I60</f>
        <v>#REF!</v>
      </c>
      <c r="K60" s="59" t="e">
        <f>#REF!</f>
        <v>#REF!</v>
      </c>
      <c r="L60" s="6" t="e">
        <f>+$E60*K60</f>
        <v>#REF!</v>
      </c>
      <c r="M60" s="59" t="e">
        <f>#REF!</f>
        <v>#REF!</v>
      </c>
      <c r="N60" s="55" t="e">
        <f>+$E60*M60</f>
        <v>#REF!</v>
      </c>
      <c r="O60" s="165" t="e">
        <f>IF(E60*G60=0,0,IF(OR(E60*G60&lt;&gt;(J60+L60+N60),(J60+L60+N60)=0),"Fill in 'Partial Action'",E60*G60))</f>
        <v>#REF!</v>
      </c>
    </row>
    <row r="61" spans="1:186">
      <c r="A61" s="52" t="s">
        <v>86</v>
      </c>
      <c r="B61" s="84"/>
      <c r="C61" s="57" t="s">
        <v>87</v>
      </c>
      <c r="E61" s="58" t="e">
        <f>#REF!</f>
        <v>#REF!</v>
      </c>
      <c r="F61" s="5" t="e">
        <f>#REF!</f>
        <v>#REF!</v>
      </c>
      <c r="G61" s="59" t="e">
        <f>#REF!</f>
        <v>#REF!</v>
      </c>
      <c r="H61" t="e">
        <f>#REF!</f>
        <v>#REF!</v>
      </c>
      <c r="I61" s="179" t="e">
        <f>#REF!</f>
        <v>#REF!</v>
      </c>
      <c r="J61" s="6" t="e">
        <f>+$E61*I61</f>
        <v>#REF!</v>
      </c>
      <c r="K61" s="59" t="e">
        <f>#REF!</f>
        <v>#REF!</v>
      </c>
      <c r="L61" s="6" t="e">
        <f>+$E61*K61</f>
        <v>#REF!</v>
      </c>
      <c r="M61" s="59" t="e">
        <f>#REF!</f>
        <v>#REF!</v>
      </c>
      <c r="N61" s="55" t="e">
        <f>+$E61*M61</f>
        <v>#REF!</v>
      </c>
      <c r="O61" s="165" t="e">
        <f>IF(E61*G61=0,0,IF(OR(E61*G61&lt;&gt;(J61+L61+N61),(J61+L61+N61)=0),"Fill in 'Partial Action'",E61*G61))</f>
        <v>#REF!</v>
      </c>
    </row>
    <row r="62" spans="1:186">
      <c r="A62" s="52" t="s">
        <v>88</v>
      </c>
      <c r="B62" s="84"/>
      <c r="C62" s="57" t="s">
        <v>89</v>
      </c>
      <c r="E62" s="58" t="e">
        <f>#REF!</f>
        <v>#REF!</v>
      </c>
      <c r="F62" s="5" t="e">
        <f>#REF!</f>
        <v>#REF!</v>
      </c>
      <c r="G62" s="59" t="e">
        <f>#REF!</f>
        <v>#REF!</v>
      </c>
      <c r="H62" t="e">
        <f>#REF!</f>
        <v>#REF!</v>
      </c>
      <c r="I62" s="179" t="e">
        <f>#REF!</f>
        <v>#REF!</v>
      </c>
      <c r="J62" s="6" t="e">
        <f>+$E62*I62</f>
        <v>#REF!</v>
      </c>
      <c r="K62" s="59" t="e">
        <f>#REF!</f>
        <v>#REF!</v>
      </c>
      <c r="L62" s="6" t="e">
        <f>+$E62*K62</f>
        <v>#REF!</v>
      </c>
      <c r="M62" s="59" t="e">
        <f>#REF!</f>
        <v>#REF!</v>
      </c>
      <c r="N62" s="55" t="e">
        <f>+$E62*M62</f>
        <v>#REF!</v>
      </c>
      <c r="O62" s="165" t="e">
        <f>IF(E62*G62=0,0,IF(OR(E62*G62&lt;&gt;(J62+L62+N62),(J62+L62+N62)=0),"Fill in 'Partial Action'",E62*G62))</f>
        <v>#REF!</v>
      </c>
    </row>
    <row r="63" spans="1:186">
      <c r="A63" s="52" t="s">
        <v>90</v>
      </c>
      <c r="B63" s="84"/>
      <c r="C63" s="57" t="s">
        <v>91</v>
      </c>
      <c r="E63" s="58" t="e">
        <f>#REF!</f>
        <v>#REF!</v>
      </c>
      <c r="F63" s="5" t="e">
        <f>#REF!</f>
        <v>#REF!</v>
      </c>
      <c r="G63" s="59" t="e">
        <f>#REF!</f>
        <v>#REF!</v>
      </c>
      <c r="H63" t="e">
        <f>#REF!</f>
        <v>#REF!</v>
      </c>
      <c r="I63" s="179" t="e">
        <f>#REF!</f>
        <v>#REF!</v>
      </c>
      <c r="J63" s="6" t="e">
        <f>+$E63*I63</f>
        <v>#REF!</v>
      </c>
      <c r="K63" s="59" t="e">
        <f>#REF!</f>
        <v>#REF!</v>
      </c>
      <c r="L63" s="6" t="e">
        <f>+$E63*K63</f>
        <v>#REF!</v>
      </c>
      <c r="M63" s="59" t="e">
        <f>#REF!</f>
        <v>#REF!</v>
      </c>
      <c r="N63" s="55" t="e">
        <f>+$E63*M63</f>
        <v>#REF!</v>
      </c>
      <c r="O63" s="165" t="e">
        <f>IF(E63*G63=0,0,IF(OR(E63*G63&lt;&gt;(J63+L63+N63),(J63+L63+N63)=0),"Fill in 'Partial Action'",E63*G63))</f>
        <v>#REF!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 t="s">
        <v>59</v>
      </c>
      <c r="G65" s="67"/>
      <c r="H65" s="69"/>
      <c r="I65" s="6"/>
      <c r="J65" s="6" t="e">
        <f>SUM(J59:J64)</f>
        <v>#REF!</v>
      </c>
      <c r="K65" s="6" t="e">
        <f>#REF!</f>
        <v>#REF!</v>
      </c>
      <c r="L65" s="6" t="e">
        <f>SUM(L59:L64)</f>
        <v>#REF!</v>
      </c>
      <c r="M65" s="6" t="e">
        <f>#REF!</f>
        <v>#REF!</v>
      </c>
      <c r="N65" s="6" t="e">
        <f>SUM(N59:N64)</f>
        <v>#REF!</v>
      </c>
      <c r="O65" s="71" t="e">
        <f>O59+O60+O61+O62+O63</f>
        <v>#REF!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127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 t="s">
        <v>128</v>
      </c>
      <c r="B105" s="84"/>
      <c r="C105" s="57" t="s">
        <v>129</v>
      </c>
      <c r="E105" s="58" t="e">
        <f>#REF!</f>
        <v>#REF!</v>
      </c>
      <c r="F105" s="5" t="e">
        <f>#REF!</f>
        <v>#REF!</v>
      </c>
      <c r="G105" s="59" t="e">
        <f>#REF!</f>
        <v>#REF!</v>
      </c>
      <c r="H105" t="e">
        <f>#REF!</f>
        <v>#REF!</v>
      </c>
      <c r="I105" s="179" t="e">
        <f>#REF!</f>
        <v>#REF!</v>
      </c>
      <c r="J105" s="6" t="e">
        <f t="shared" ref="J105:J110" si="8">+$E105*I105</f>
        <v>#REF!</v>
      </c>
      <c r="K105" s="59" t="e">
        <f>#REF!</f>
        <v>#REF!</v>
      </c>
      <c r="L105" s="6" t="e">
        <f t="shared" ref="L105:L110" si="9">+$E105*K105</f>
        <v>#REF!</v>
      </c>
      <c r="M105" s="59" t="e">
        <f>#REF!</f>
        <v>#REF!</v>
      </c>
      <c r="N105" s="55" t="e">
        <f t="shared" ref="N105:N110" si="10">+$E105*M105</f>
        <v>#REF!</v>
      </c>
      <c r="O105" s="165" t="e">
        <f t="shared" ref="O105:O110" si="11">IF(E105*G105=0,0,IF(OR(E105*G105&lt;&gt;(J105+L105+N105),(J105+L105+N105)=0),"Fill in 'Partial Action'",E105*G105))</f>
        <v>#REF!</v>
      </c>
    </row>
    <row r="106" spans="1:15">
      <c r="A106" s="52" t="s">
        <v>130</v>
      </c>
      <c r="B106" s="84"/>
      <c r="C106" s="57" t="s">
        <v>131</v>
      </c>
      <c r="E106" s="58" t="e">
        <f>#REF!</f>
        <v>#REF!</v>
      </c>
      <c r="F106" s="5" t="e">
        <f>#REF!</f>
        <v>#REF!</v>
      </c>
      <c r="G106" s="59" t="e">
        <f>#REF!</f>
        <v>#REF!</v>
      </c>
      <c r="H106" t="e">
        <f>#REF!</f>
        <v>#REF!</v>
      </c>
      <c r="I106" s="179" t="e">
        <f>#REF!</f>
        <v>#REF!</v>
      </c>
      <c r="J106" s="6" t="e">
        <f t="shared" si="8"/>
        <v>#REF!</v>
      </c>
      <c r="K106" s="59" t="e">
        <f>#REF!</f>
        <v>#REF!</v>
      </c>
      <c r="L106" s="6" t="e">
        <f t="shared" si="9"/>
        <v>#REF!</v>
      </c>
      <c r="M106" s="59" t="e">
        <f>#REF!</f>
        <v>#REF!</v>
      </c>
      <c r="N106" s="55" t="e">
        <f t="shared" si="10"/>
        <v>#REF!</v>
      </c>
      <c r="O106" s="165" t="e">
        <f t="shared" si="11"/>
        <v>#REF!</v>
      </c>
    </row>
    <row r="107" spans="1:15">
      <c r="A107" s="52" t="s">
        <v>132</v>
      </c>
      <c r="B107" s="84"/>
      <c r="C107" s="57" t="s">
        <v>133</v>
      </c>
      <c r="E107" s="58" t="e">
        <f>#REF!</f>
        <v>#REF!</v>
      </c>
      <c r="F107" s="5" t="e">
        <f>#REF!</f>
        <v>#REF!</v>
      </c>
      <c r="G107" s="59" t="e">
        <f>#REF!</f>
        <v>#REF!</v>
      </c>
      <c r="H107" t="e">
        <f>#REF!</f>
        <v>#REF!</v>
      </c>
      <c r="I107" s="179" t="e">
        <f>#REF!</f>
        <v>#REF!</v>
      </c>
      <c r="J107" s="6" t="e">
        <f t="shared" si="8"/>
        <v>#REF!</v>
      </c>
      <c r="K107" s="59" t="e">
        <f>#REF!</f>
        <v>#REF!</v>
      </c>
      <c r="L107" s="6" t="e">
        <f t="shared" si="9"/>
        <v>#REF!</v>
      </c>
      <c r="M107" s="59" t="e">
        <f>#REF!</f>
        <v>#REF!</v>
      </c>
      <c r="N107" s="55" t="e">
        <f t="shared" si="10"/>
        <v>#REF!</v>
      </c>
      <c r="O107" s="165" t="e">
        <f t="shared" si="11"/>
        <v>#REF!</v>
      </c>
    </row>
    <row r="108" spans="1:15">
      <c r="A108" s="52" t="s">
        <v>134</v>
      </c>
      <c r="B108" s="84"/>
      <c r="C108" s="57" t="s">
        <v>135</v>
      </c>
      <c r="E108" s="58" t="e">
        <f>#REF!</f>
        <v>#REF!</v>
      </c>
      <c r="F108" s="5" t="e">
        <f>#REF!</f>
        <v>#REF!</v>
      </c>
      <c r="G108" s="59" t="e">
        <f>#REF!</f>
        <v>#REF!</v>
      </c>
      <c r="H108" t="e">
        <f>#REF!</f>
        <v>#REF!</v>
      </c>
      <c r="I108" s="179" t="e">
        <f>#REF!</f>
        <v>#REF!</v>
      </c>
      <c r="J108" s="6" t="e">
        <f t="shared" si="8"/>
        <v>#REF!</v>
      </c>
      <c r="K108" s="59" t="e">
        <f>#REF!</f>
        <v>#REF!</v>
      </c>
      <c r="L108" s="6" t="e">
        <f t="shared" si="9"/>
        <v>#REF!</v>
      </c>
      <c r="M108" s="59" t="e">
        <f>#REF!</f>
        <v>#REF!</v>
      </c>
      <c r="N108" s="55" t="e">
        <f t="shared" si="10"/>
        <v>#REF!</v>
      </c>
      <c r="O108" s="165" t="e">
        <f t="shared" si="11"/>
        <v>#REF!</v>
      </c>
    </row>
    <row r="109" spans="1:15">
      <c r="A109" s="52" t="s">
        <v>90</v>
      </c>
      <c r="B109" s="84"/>
      <c r="C109" s="57" t="s">
        <v>91</v>
      </c>
      <c r="E109" s="58" t="e">
        <f>#REF!</f>
        <v>#REF!</v>
      </c>
      <c r="F109" s="5" t="e">
        <f>#REF!</f>
        <v>#REF!</v>
      </c>
      <c r="G109" s="59" t="e">
        <f>#REF!</f>
        <v>#REF!</v>
      </c>
      <c r="H109" t="e">
        <f>#REF!</f>
        <v>#REF!</v>
      </c>
      <c r="I109" s="179" t="e">
        <f>#REF!</f>
        <v>#REF!</v>
      </c>
      <c r="J109" s="6" t="e">
        <f t="shared" si="8"/>
        <v>#REF!</v>
      </c>
      <c r="K109" s="59" t="e">
        <f>#REF!</f>
        <v>#REF!</v>
      </c>
      <c r="L109" s="6" t="e">
        <f t="shared" si="9"/>
        <v>#REF!</v>
      </c>
      <c r="M109" s="59" t="e">
        <f>#REF!</f>
        <v>#REF!</v>
      </c>
      <c r="N109" s="55" t="e">
        <f t="shared" si="10"/>
        <v>#REF!</v>
      </c>
      <c r="O109" s="165" t="e">
        <f t="shared" si="11"/>
        <v>#REF!</v>
      </c>
    </row>
    <row r="110" spans="1:15">
      <c r="A110" s="52"/>
      <c r="B110" s="84"/>
      <c r="C110" s="57" t="s">
        <v>26</v>
      </c>
      <c r="E110" s="58" t="e">
        <f>#REF!</f>
        <v>#REF!</v>
      </c>
      <c r="F110" s="5" t="e">
        <f>#REF!</f>
        <v>#REF!</v>
      </c>
      <c r="G110" s="59" t="e">
        <f>#REF!</f>
        <v>#REF!</v>
      </c>
      <c r="H110" t="e">
        <f>#REF!</f>
        <v>#REF!</v>
      </c>
      <c r="I110" s="179" t="e">
        <f>#REF!</f>
        <v>#REF!</v>
      </c>
      <c r="J110" s="6" t="e">
        <f t="shared" si="8"/>
        <v>#REF!</v>
      </c>
      <c r="K110" s="59" t="e">
        <f>#REF!</f>
        <v>#REF!</v>
      </c>
      <c r="L110" s="6" t="e">
        <f t="shared" si="9"/>
        <v>#REF!</v>
      </c>
      <c r="M110" s="59" t="e">
        <f>#REF!</f>
        <v>#REF!</v>
      </c>
      <c r="N110" s="55" t="e">
        <f t="shared" si="10"/>
        <v>#REF!</v>
      </c>
      <c r="O110" s="165" t="e">
        <f t="shared" si="11"/>
        <v>#REF!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 t="s">
        <v>59</v>
      </c>
      <c r="G112" s="67"/>
      <c r="H112" s="69"/>
      <c r="I112" s="6"/>
      <c r="J112" s="4" t="e">
        <f>SUM(J104:J111)</f>
        <v>#REF!</v>
      </c>
      <c r="K112" s="6" t="e">
        <f>#REF!</f>
        <v>#REF!</v>
      </c>
      <c r="L112" s="4" t="e">
        <f>SUM(L104:L111)</f>
        <v>#REF!</v>
      </c>
      <c r="M112" s="6" t="e">
        <f>#REF!</f>
        <v>#REF!</v>
      </c>
      <c r="N112" s="6" t="e">
        <f>SUM(N104:N111)</f>
        <v>#REF!</v>
      </c>
      <c r="O112" s="71" t="e">
        <f>O105+O106+O107+O108+O109+O110</f>
        <v>#REF!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">
      <c r="B123" s="34"/>
      <c r="C123" s="9"/>
      <c r="D123" s="9"/>
      <c r="I123" s="6"/>
      <c r="J123" s="6"/>
      <c r="K123" s="6"/>
      <c r="L123" s="6"/>
      <c r="M123" s="6"/>
      <c r="N123" s="6"/>
    </row>
    <row r="124" spans="1:186">
      <c r="C124" s="8" t="s">
        <v>144</v>
      </c>
      <c r="I124" s="6"/>
      <c r="J124" s="6"/>
      <c r="K124" s="6"/>
      <c r="L124" s="6"/>
      <c r="M124" s="6"/>
      <c r="N124" s="6"/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145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</f>
        <v>#REF!</v>
      </c>
      <c r="K127" s="123" t="e">
        <f>#REF!</f>
        <v>#REF!</v>
      </c>
      <c r="L127" s="123" t="e">
        <f>+L122+L51</f>
        <v>#REF!</v>
      </c>
      <c r="M127" s="123" t="e">
        <f>#REF!</f>
        <v>#REF!</v>
      </c>
      <c r="N127" s="124" t="e">
        <f>+N122+N51</f>
        <v>#REF!</v>
      </c>
      <c r="O127" s="125" t="e">
        <f>+O122+O51</f>
        <v>#REF!</v>
      </c>
    </row>
    <row r="128" spans="1:186" ht="15">
      <c r="B128" s="34"/>
      <c r="C128" s="9"/>
      <c r="D128" s="9"/>
    </row>
    <row r="130" spans="1:186" s="126" customFormat="1" ht="21.6" customHeight="1">
      <c r="A130" s="127"/>
      <c r="B130" s="23" t="s">
        <v>147</v>
      </c>
      <c r="C130" s="128"/>
      <c r="D130" s="128"/>
      <c r="E130" s="129"/>
      <c r="F130" s="130"/>
      <c r="G130" s="129"/>
      <c r="H130" s="129"/>
      <c r="I130" s="128"/>
      <c r="J130" s="128"/>
      <c r="K130" s="128"/>
      <c r="L130" s="128"/>
      <c r="M130" s="128"/>
      <c r="N130" s="128"/>
      <c r="O130" s="129"/>
    </row>
    <row r="131" spans="1:186" ht="8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I174" s="54"/>
      <c r="J174" s="6"/>
      <c r="K174" s="6"/>
      <c r="L174" s="6"/>
      <c r="M174" s="6"/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9" customHeight="1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 t="e">
        <f>#REF!</f>
        <v>#REF!</v>
      </c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 t="e">
        <f>#REF!</f>
        <v>#REF!</v>
      </c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9" customHeight="1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 t="e">
        <f>#REF!</f>
        <v>#REF!</v>
      </c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9.75" customHeight="1">
      <c r="I211" s="6" t="e">
        <f>#REF!</f>
        <v>#REF!</v>
      </c>
      <c r="J211" s="6"/>
      <c r="K211" s="6" t="e">
        <f>#REF!</f>
        <v>#REF!</v>
      </c>
      <c r="L211" s="145"/>
      <c r="M211" s="145" t="e">
        <f>#REF!</f>
        <v>#REF!</v>
      </c>
      <c r="N211" s="146"/>
    </row>
    <row r="212" spans="1:15" ht="15.75" thickBot="1">
      <c r="I212" s="6" t="e">
        <f>#REF!</f>
        <v>#REF!</v>
      </c>
      <c r="J212" s="6"/>
      <c r="K212" s="6" t="e">
        <f>#REF!</f>
        <v>#REF!</v>
      </c>
      <c r="L212" s="145"/>
      <c r="M212" s="145" t="e">
        <f>#REF!</f>
        <v>#REF!</v>
      </c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 t="e">
        <f>#REF!</f>
        <v>#REF!</v>
      </c>
      <c r="J213" s="151" t="e">
        <f>+J210+J127</f>
        <v>#REF!</v>
      </c>
      <c r="K213" s="152" t="e">
        <f>#REF!</f>
        <v>#REF!</v>
      </c>
      <c r="L213" s="151" t="e">
        <f>+L210+L127</f>
        <v>#REF!</v>
      </c>
      <c r="M213" s="152" t="e">
        <f>#REF!</f>
        <v>#REF!</v>
      </c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6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6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sheetProtection sheet="1" objects="1" scenarios="1"/>
  <mergeCells count="15">
    <mergeCell ref="M10:N10"/>
    <mergeCell ref="A57:A58"/>
    <mergeCell ref="C9:D9"/>
    <mergeCell ref="A17:A18"/>
    <mergeCell ref="C49:D49"/>
    <mergeCell ref="A76:A77"/>
    <mergeCell ref="C188:D188"/>
    <mergeCell ref="C189:D189"/>
    <mergeCell ref="I10:J10"/>
    <mergeCell ref="K10:L10"/>
    <mergeCell ref="C190:D190"/>
    <mergeCell ref="C191:D191"/>
    <mergeCell ref="C89:D89"/>
    <mergeCell ref="C74:D74"/>
    <mergeCell ref="C65:D65"/>
  </mergeCells>
  <phoneticPr fontId="21" type="noConversion"/>
  <conditionalFormatting sqref="O221:O225 L221:N224 K204 E193:E196 E204 G204 M204 I193:I196 K193:K196 I204 G193:G196 M193:M196 G183:G191 M183:M191 E183:E191 I183:I191 K183:K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93:E95 E117:E118 E69:E72 E78:E87 G20:G29 E40:E47 E105:E110 I40:I47 M117:M118 K40:K47 I20:I28 I33:I34 K33:K34 K20:K28 I59:I63 K59:K63 K69:K72 I78:I87 K78:K87 I93:I95 K93:K95 I105:I110 K105:K110 I117:I118 K117:K118 C9 G33:G34 M20:M28 G40:G47 M33:M34 G59:G63 M40:M47 G69:G72 M59:M63 G78:G87 M69:M72 G93:G95 M78:M87 G105:G110 M93:M95 G117:G118 M105:M110">
    <cfRule type="cellIs" dxfId="1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H225"/>
  <sheetViews>
    <sheetView showZeros="0" topLeftCell="B1" zoomScale="75" zoomScaleNormal="66" workbookViewId="0" xr3:uid="{842E5F09-E766-5B8D-85AF-A39847EA96FD}">
      <selection activeCell="D4" sqref="A1:IV65536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bestFit="1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230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s">
        <v>231</v>
      </c>
      <c r="D4" s="10"/>
      <c r="I4" s="6"/>
      <c r="J4" s="6"/>
      <c r="K4" s="6"/>
      <c r="L4" s="8" t="s">
        <v>31</v>
      </c>
      <c r="N4" s="6"/>
    </row>
    <row r="5" spans="1:190">
      <c r="B5" s="8"/>
      <c r="C5" s="6" t="s">
        <v>232</v>
      </c>
      <c r="D5" s="10"/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233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/>
      <c r="I19" s="41"/>
      <c r="J19" s="39"/>
      <c r="K19" s="39"/>
      <c r="L19" s="39"/>
      <c r="M19" s="39"/>
      <c r="N19" s="42"/>
      <c r="O19" s="55"/>
    </row>
    <row r="20" spans="1:15">
      <c r="A20" s="52"/>
      <c r="C20" s="57"/>
      <c r="E20" s="5"/>
      <c r="G20" s="60"/>
      <c r="I20" s="180"/>
      <c r="J20" s="6">
        <f>+E20*I20</f>
        <v>0</v>
      </c>
      <c r="K20" s="60"/>
      <c r="L20" s="6">
        <f>+E20*K20</f>
        <v>0</v>
      </c>
      <c r="M20" s="60"/>
      <c r="N20" s="55">
        <f>+$E20*M20</f>
        <v>0</v>
      </c>
      <c r="O20" s="165">
        <f>IF(E20*G20=0,0,IF(OR(E20*G20&lt;&gt;(J20+L20+N20),(J20+L20+N20)=0),"Fill in 'Partial Action'",E20*G20))</f>
        <v>0</v>
      </c>
    </row>
    <row r="21" spans="1:15">
      <c r="A21" s="52"/>
      <c r="C21" s="57"/>
      <c r="E21" s="5"/>
      <c r="G21" s="60"/>
      <c r="I21" s="180"/>
      <c r="J21" s="6">
        <f>+E21*I21</f>
        <v>0</v>
      </c>
      <c r="K21" s="60"/>
      <c r="L21" s="6">
        <f>+E21*K21</f>
        <v>0</v>
      </c>
      <c r="M21" s="60"/>
      <c r="N21" s="55">
        <f>+$E21*M21</f>
        <v>0</v>
      </c>
      <c r="O21" s="165">
        <f>IF(E21*G21=0,0,IF(OR(E21*G21&lt;&gt;(J21+L21+N21),(J21+L21+N21)=0),"Fill in 'Partial Action'",E21*G21))</f>
        <v>0</v>
      </c>
    </row>
    <row r="22" spans="1:15">
      <c r="A22" s="52"/>
      <c r="C22" s="57"/>
      <c r="E22" s="5"/>
      <c r="G22" s="60"/>
      <c r="I22" s="180"/>
      <c r="J22" s="6">
        <f>+E22*I22</f>
        <v>0</v>
      </c>
      <c r="K22" s="60"/>
      <c r="L22" s="6">
        <f>+E22*K22</f>
        <v>0</v>
      </c>
      <c r="M22" s="60"/>
      <c r="N22" s="55">
        <f>+$E22*M22</f>
        <v>0</v>
      </c>
      <c r="O22" s="165">
        <f>IF(E22*G22=0,0,IF(OR(E22*G22&lt;&gt;(J22+L22+N22),(J22+L22+N22)=0),"Fill in 'Partial Action'",E22*G22))</f>
        <v>0</v>
      </c>
    </row>
    <row r="23" spans="1:15" ht="12.75" customHeight="1">
      <c r="A23" s="52"/>
      <c r="C23" s="57"/>
      <c r="E23" s="5"/>
      <c r="G23" s="60"/>
      <c r="I23" s="180"/>
      <c r="J23" s="6">
        <f>+E23*I23</f>
        <v>0</v>
      </c>
      <c r="K23" s="60"/>
      <c r="L23" s="6">
        <f>+E23*K23</f>
        <v>0</v>
      </c>
      <c r="M23" s="60"/>
      <c r="N23" s="55">
        <f>+$E23*M23</f>
        <v>0</v>
      </c>
      <c r="O23" s="165">
        <f>IF(E23*G23=0,0,IF(OR(E23*G23&lt;&gt;(J23+L23+N23),(J23+L23+N23)=0),"Fill in 'Partial Action'",E23*G23))</f>
        <v>0</v>
      </c>
    </row>
    <row r="24" spans="1:15">
      <c r="A24" s="52"/>
      <c r="C24" s="57"/>
      <c r="E24" s="5"/>
      <c r="G24" s="60"/>
      <c r="I24" s="180"/>
      <c r="J24" s="6"/>
      <c r="K24" s="60"/>
      <c r="L24" s="6"/>
      <c r="M24" s="60"/>
      <c r="N24" s="55"/>
      <c r="O24" s="55"/>
    </row>
    <row r="25" spans="1:15" ht="15">
      <c r="A25" s="52"/>
      <c r="C25" s="53"/>
      <c r="E25" s="5"/>
      <c r="G25" s="60"/>
      <c r="I25" s="180"/>
      <c r="J25" s="6"/>
      <c r="K25" s="60"/>
      <c r="L25" s="6"/>
      <c r="M25" s="60"/>
      <c r="N25" s="55"/>
      <c r="O25" s="55"/>
    </row>
    <row r="26" spans="1:15">
      <c r="A26" s="52"/>
      <c r="C26" s="57"/>
      <c r="E26" s="5"/>
      <c r="G26" s="60"/>
      <c r="I26" s="180"/>
      <c r="J26" s="6">
        <f>+E26*I26</f>
        <v>0</v>
      </c>
      <c r="K26" s="60"/>
      <c r="L26" s="6">
        <f>+E26*K26</f>
        <v>0</v>
      </c>
      <c r="M26" s="60"/>
      <c r="N26" s="55">
        <f>+$E26*M26</f>
        <v>0</v>
      </c>
      <c r="O26" s="165">
        <f>IF(E26*G26=0,0,IF(OR(E26*G26&lt;&gt;(J26+L26+N26),(J26+L26+N26)=0),"Fill in 'Partial Action'",E26*G26))</f>
        <v>0</v>
      </c>
    </row>
    <row r="27" spans="1:15">
      <c r="A27" s="52"/>
      <c r="C27" s="57"/>
      <c r="E27" s="5"/>
      <c r="G27" s="60"/>
      <c r="I27" s="180"/>
      <c r="J27" s="6">
        <f>+E27*I27</f>
        <v>0</v>
      </c>
      <c r="K27" s="60"/>
      <c r="L27" s="6">
        <f>+E27*K27</f>
        <v>0</v>
      </c>
      <c r="M27" s="60"/>
      <c r="N27" s="55">
        <f>+$E27*M27</f>
        <v>0</v>
      </c>
      <c r="O27" s="165">
        <f>IF(E27*G27=0,0,IF(OR(E27*G27&lt;&gt;(J27+L27+N27),(J27+L27+N27)=0),"Fill in 'Partial Action'",E27*G27))</f>
        <v>0</v>
      </c>
    </row>
    <row r="28" spans="1:15">
      <c r="A28" s="52"/>
      <c r="C28" s="57"/>
      <c r="E28" s="5"/>
      <c r="G28" s="60"/>
      <c r="I28" s="180"/>
      <c r="J28" s="6">
        <f>+E28*I28</f>
        <v>0</v>
      </c>
      <c r="K28" s="60"/>
      <c r="L28" s="6">
        <f>+E28*K28</f>
        <v>0</v>
      </c>
      <c r="M28" s="60"/>
      <c r="N28" s="55">
        <f>+$E28*M28</f>
        <v>0</v>
      </c>
      <c r="O28" s="165">
        <f>IF(E28*G28=0,0,IF(OR(E28*G28&lt;&gt;(J28+L28+N28),(J28+L28+N28)=0),"Fill in 'Partial Action'",E28*G28))</f>
        <v>0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/>
      <c r="G30" s="67"/>
      <c r="H30" s="69"/>
      <c r="I30" s="6"/>
      <c r="J30" s="4">
        <f>SUM(J20:J29)</f>
        <v>0</v>
      </c>
      <c r="K30" s="6"/>
      <c r="L30" s="4">
        <f>SUM(L20:L29)</f>
        <v>0</v>
      </c>
      <c r="M30" s="6"/>
      <c r="N30" s="70">
        <f>SUM(N20:N29)</f>
        <v>0</v>
      </c>
      <c r="O30" s="71">
        <f>O20+O21+O22+O23+O26+O27+O28</f>
        <v>0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s">
        <v>234</v>
      </c>
      <c r="G33" s="59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s">
        <v>234</v>
      </c>
      <c r="G34" s="59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I35" s="49"/>
      <c r="J35" s="47"/>
      <c r="K35" s="47"/>
      <c r="L35" s="47"/>
      <c r="M35" s="47"/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/>
      <c r="L36" s="4" t="e">
        <f>SUM(L33:L35)</f>
        <v>#REF!</v>
      </c>
      <c r="M36" s="6"/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s">
        <v>14</v>
      </c>
      <c r="G40" s="59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s">
        <v>15</v>
      </c>
      <c r="G41" s="59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s">
        <v>14</v>
      </c>
      <c r="G42" s="59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s">
        <v>15</v>
      </c>
      <c r="G43" s="59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s">
        <v>14</v>
      </c>
      <c r="G44" s="59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s">
        <v>15</v>
      </c>
      <c r="G45" s="59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s">
        <v>14</v>
      </c>
      <c r="G46" s="59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s">
        <v>15</v>
      </c>
      <c r="G47" s="59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I48" s="49"/>
      <c r="J48" s="47"/>
      <c r="K48" s="47"/>
      <c r="L48" s="47"/>
      <c r="M48" s="47"/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/>
      <c r="L49" s="4" t="e">
        <f>SUM(L40:L48)</f>
        <v>#REF!</v>
      </c>
      <c r="M49" s="6"/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/>
      <c r="L50" s="6"/>
      <c r="M50" s="6"/>
      <c r="N50" s="6"/>
    </row>
    <row r="51" spans="1:186" s="9" customFormat="1" ht="15.75">
      <c r="A51" s="86" t="s">
        <v>235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/>
      <c r="L51" s="87" t="e">
        <f>+L49+L36+L30</f>
        <v>#REF!</v>
      </c>
      <c r="M51" s="87"/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236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/>
      <c r="B59" s="84"/>
      <c r="C59" s="57"/>
      <c r="E59" s="5"/>
      <c r="G59" s="60"/>
      <c r="I59" s="180"/>
      <c r="J59" s="6">
        <f>+$E59*I59</f>
        <v>0</v>
      </c>
      <c r="K59" s="60"/>
      <c r="L59" s="6">
        <f>+$E59*K59</f>
        <v>0</v>
      </c>
      <c r="M59" s="60"/>
      <c r="N59" s="55">
        <f>+$E59*M59</f>
        <v>0</v>
      </c>
      <c r="O59" s="165">
        <f>IF(E59*G59=0,0,IF(OR(E59*G59&lt;&gt;(J59+L59+N59),(J59+L59+N59)=0),"Fill in 'Partial Action'",E59*G59))</f>
        <v>0</v>
      </c>
    </row>
    <row r="60" spans="1:186">
      <c r="A60" s="52"/>
      <c r="B60" s="84"/>
      <c r="C60" s="57"/>
      <c r="E60" s="5"/>
      <c r="G60" s="60"/>
      <c r="I60" s="180"/>
      <c r="J60" s="6">
        <f>+$E60*I60</f>
        <v>0</v>
      </c>
      <c r="K60" s="60"/>
      <c r="L60" s="6">
        <f>+$E60*K60</f>
        <v>0</v>
      </c>
      <c r="M60" s="60"/>
      <c r="N60" s="55">
        <f>+$E60*M60</f>
        <v>0</v>
      </c>
      <c r="O60" s="165">
        <f>IF(E60*G60=0,0,IF(OR(E60*G60&lt;&gt;(J60+L60+N60),(J60+L60+N60)=0),"Fill in 'Partial Action'",E60*G60))</f>
        <v>0</v>
      </c>
    </row>
    <row r="61" spans="1:186">
      <c r="A61" s="52"/>
      <c r="B61" s="84"/>
      <c r="C61" s="57"/>
      <c r="E61" s="5"/>
      <c r="G61" s="60"/>
      <c r="I61" s="180"/>
      <c r="J61" s="6">
        <f>+$E61*I61</f>
        <v>0</v>
      </c>
      <c r="K61" s="60"/>
      <c r="L61" s="6">
        <f>+$E61*K61</f>
        <v>0</v>
      </c>
      <c r="M61" s="60"/>
      <c r="N61" s="55">
        <f>+$E61*M61</f>
        <v>0</v>
      </c>
      <c r="O61" s="165">
        <f>IF(E61*G61=0,0,IF(OR(E61*G61&lt;&gt;(J61+L61+N61),(J61+L61+N61)=0),"Fill in 'Partial Action'",E61*G61))</f>
        <v>0</v>
      </c>
    </row>
    <row r="62" spans="1:186">
      <c r="A62" s="52"/>
      <c r="B62" s="84"/>
      <c r="C62" s="57"/>
      <c r="E62" s="5"/>
      <c r="G62" s="60"/>
      <c r="I62" s="180"/>
      <c r="J62" s="6">
        <f>+$E62*I62</f>
        <v>0</v>
      </c>
      <c r="K62" s="60"/>
      <c r="L62" s="6">
        <f>+$E62*K62</f>
        <v>0</v>
      </c>
      <c r="M62" s="60"/>
      <c r="N62" s="55">
        <f>+$E62*M62</f>
        <v>0</v>
      </c>
      <c r="O62" s="165">
        <f>IF(E62*G62=0,0,IF(OR(E62*G62&lt;&gt;(J62+L62+N62),(J62+L62+N62)=0),"Fill in 'Partial Action'",E62*G62))</f>
        <v>0</v>
      </c>
    </row>
    <row r="63" spans="1:186">
      <c r="A63" s="52"/>
      <c r="B63" s="84"/>
      <c r="C63" s="57"/>
      <c r="E63" s="5"/>
      <c r="G63" s="60"/>
      <c r="I63" s="180"/>
      <c r="J63" s="6">
        <f>+$E63*I63</f>
        <v>0</v>
      </c>
      <c r="K63" s="60"/>
      <c r="L63" s="6">
        <f>+$E63*K63</f>
        <v>0</v>
      </c>
      <c r="M63" s="60"/>
      <c r="N63" s="55">
        <f>+$E63*M63</f>
        <v>0</v>
      </c>
      <c r="O63" s="165">
        <f>IF(E63*G63=0,0,IF(OR(E63*G63&lt;&gt;(J63+L63+N63),(J63+L63+N63)=0),"Fill in 'Partial Action'",E63*G63))</f>
        <v>0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/>
      <c r="G65" s="67"/>
      <c r="H65" s="69"/>
      <c r="I65" s="6"/>
      <c r="J65" s="6">
        <f>SUM(J59:J64)</f>
        <v>0</v>
      </c>
      <c r="K65" s="6"/>
      <c r="L65" s="6">
        <f>SUM(L59:L64)</f>
        <v>0</v>
      </c>
      <c r="M65" s="6"/>
      <c r="N65" s="6">
        <f>SUM(N59:N64)</f>
        <v>0</v>
      </c>
      <c r="O65" s="71">
        <f>O59+O60+O61+O62+O63</f>
        <v>0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237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/>
      <c r="B105" s="84"/>
      <c r="C105" s="57"/>
      <c r="E105" s="5"/>
      <c r="G105" s="60"/>
      <c r="I105" s="180"/>
      <c r="J105" s="6">
        <f t="shared" ref="J105:J110" si="8">+$E105*I105</f>
        <v>0</v>
      </c>
      <c r="K105" s="60"/>
      <c r="L105" s="6">
        <f t="shared" ref="L105:L110" si="9">+$E105*K105</f>
        <v>0</v>
      </c>
      <c r="M105" s="60"/>
      <c r="N105" s="55">
        <f t="shared" ref="N105:N110" si="10">+$E105*M105</f>
        <v>0</v>
      </c>
      <c r="O105" s="165">
        <f t="shared" ref="O105:O110" si="11">IF(E105*G105=0,0,IF(OR(E105*G105&lt;&gt;(J105+L105+N105),(J105+L105+N105)=0),"Fill in 'Partial Action'",E105*G105))</f>
        <v>0</v>
      </c>
    </row>
    <row r="106" spans="1:15">
      <c r="A106" s="52"/>
      <c r="B106" s="84"/>
      <c r="C106" s="57"/>
      <c r="E106" s="5"/>
      <c r="G106" s="60"/>
      <c r="I106" s="180"/>
      <c r="J106" s="6">
        <f t="shared" si="8"/>
        <v>0</v>
      </c>
      <c r="K106" s="60"/>
      <c r="L106" s="6">
        <f t="shared" si="9"/>
        <v>0</v>
      </c>
      <c r="M106" s="60"/>
      <c r="N106" s="55">
        <f t="shared" si="10"/>
        <v>0</v>
      </c>
      <c r="O106" s="165">
        <f t="shared" si="11"/>
        <v>0</v>
      </c>
    </row>
    <row r="107" spans="1:15">
      <c r="A107" s="52"/>
      <c r="B107" s="84"/>
      <c r="C107" s="57"/>
      <c r="E107" s="5"/>
      <c r="G107" s="60"/>
      <c r="I107" s="180"/>
      <c r="J107" s="6">
        <f t="shared" si="8"/>
        <v>0</v>
      </c>
      <c r="K107" s="60"/>
      <c r="L107" s="6">
        <f t="shared" si="9"/>
        <v>0</v>
      </c>
      <c r="M107" s="60"/>
      <c r="N107" s="55">
        <f t="shared" si="10"/>
        <v>0</v>
      </c>
      <c r="O107" s="165">
        <f t="shared" si="11"/>
        <v>0</v>
      </c>
    </row>
    <row r="108" spans="1:15">
      <c r="A108" s="52"/>
      <c r="B108" s="84"/>
      <c r="C108" s="57"/>
      <c r="E108" s="5"/>
      <c r="G108" s="60"/>
      <c r="I108" s="180"/>
      <c r="J108" s="6">
        <f t="shared" si="8"/>
        <v>0</v>
      </c>
      <c r="K108" s="60"/>
      <c r="L108" s="6">
        <f t="shared" si="9"/>
        <v>0</v>
      </c>
      <c r="M108" s="60"/>
      <c r="N108" s="55">
        <f t="shared" si="10"/>
        <v>0</v>
      </c>
      <c r="O108" s="165">
        <f t="shared" si="11"/>
        <v>0</v>
      </c>
    </row>
    <row r="109" spans="1:15">
      <c r="A109" s="52"/>
      <c r="B109" s="84"/>
      <c r="C109" s="57"/>
      <c r="E109" s="5"/>
      <c r="G109" s="60"/>
      <c r="I109" s="180"/>
      <c r="J109" s="6">
        <f t="shared" si="8"/>
        <v>0</v>
      </c>
      <c r="K109" s="60"/>
      <c r="L109" s="6">
        <f t="shared" si="9"/>
        <v>0</v>
      </c>
      <c r="M109" s="60"/>
      <c r="N109" s="55">
        <f t="shared" si="10"/>
        <v>0</v>
      </c>
      <c r="O109" s="165">
        <f t="shared" si="11"/>
        <v>0</v>
      </c>
    </row>
    <row r="110" spans="1:15">
      <c r="A110" s="52"/>
      <c r="B110" s="84"/>
      <c r="C110" s="57"/>
      <c r="E110" s="5"/>
      <c r="G110" s="60"/>
      <c r="I110" s="180"/>
      <c r="J110" s="6">
        <f t="shared" si="8"/>
        <v>0</v>
      </c>
      <c r="K110" s="60"/>
      <c r="L110" s="6">
        <f t="shared" si="9"/>
        <v>0</v>
      </c>
      <c r="M110" s="60"/>
      <c r="N110" s="55">
        <f t="shared" si="10"/>
        <v>0</v>
      </c>
      <c r="O110" s="165">
        <f t="shared" si="11"/>
        <v>0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/>
      <c r="G112" s="67"/>
      <c r="H112" s="69"/>
      <c r="I112" s="6"/>
      <c r="J112" s="4">
        <f>SUM(J104:J111)</f>
        <v>0</v>
      </c>
      <c r="K112" s="6"/>
      <c r="L112" s="4">
        <f>SUM(L104:L111)</f>
        <v>0</v>
      </c>
      <c r="M112" s="6"/>
      <c r="N112" s="6">
        <f>SUM(N104:N111)</f>
        <v>0</v>
      </c>
      <c r="O112" s="71">
        <f>O105+O106+O107+O108+O109+O110</f>
        <v>0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.75" thickBot="1">
      <c r="B123" s="34"/>
      <c r="C123" s="9"/>
      <c r="D123" s="9"/>
      <c r="I123" s="6"/>
      <c r="J123" s="6"/>
      <c r="K123" s="6"/>
      <c r="L123" s="6"/>
      <c r="M123" s="6"/>
      <c r="N123" s="6"/>
    </row>
    <row r="124" spans="1:186" ht="30.75" thickBot="1">
      <c r="A124" s="164" t="s">
        <v>238</v>
      </c>
      <c r="B124" s="158">
        <v>1.3</v>
      </c>
      <c r="C124" s="159" t="s">
        <v>239</v>
      </c>
      <c r="D124" s="160" t="s">
        <v>240</v>
      </c>
      <c r="E124" s="161">
        <v>0.13</v>
      </c>
      <c r="F124" s="162"/>
      <c r="G124" s="163"/>
      <c r="H124" s="163"/>
      <c r="I124" s="163"/>
      <c r="J124" s="199" t="e">
        <f>INT(((+J36+J49+J74+J89+J97+J120+J178+SUM(J183:J191))*$E$124)*20+0.5)/20</f>
        <v>#REF!</v>
      </c>
      <c r="K124" s="163"/>
      <c r="L124" s="199" t="e">
        <f>INT(((+L36+L49+L74+L89+L97+L120+L178+SUM(L183:L191))*$E$124)*20+0.5)/20</f>
        <v>#REF!</v>
      </c>
      <c r="M124" s="163"/>
      <c r="N124" s="199" t="e">
        <f>INT(((+N36+N49+N74+N89+N97+N120+N178+SUM(N183:N191))*$E$124)*20+0.5)/20</f>
        <v>#REF!</v>
      </c>
      <c r="O124" s="199" t="e">
        <f>INT(((+O36+O49+O74+O89+O97+O120+O178+SUM(O183:O191))*$E$124)*20+0.5)/20</f>
        <v>#REF!</v>
      </c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241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+J122+J51+J124</f>
        <v>#REF!</v>
      </c>
      <c r="K127" s="123"/>
      <c r="L127" s="123" t="e">
        <f>+L122+L51+L124</f>
        <v>#REF!</v>
      </c>
      <c r="M127" s="123"/>
      <c r="N127" s="124" t="e">
        <f>+N122+N51+N124</f>
        <v>#REF!</v>
      </c>
      <c r="O127" s="125" t="e">
        <f>+O122+O51+O124</f>
        <v>#REF!</v>
      </c>
    </row>
    <row r="128" spans="1:186" ht="15">
      <c r="B128" s="34"/>
      <c r="C128" s="9"/>
      <c r="D128" s="9"/>
    </row>
    <row r="130" spans="1:186" ht="8.25" customHeight="1"/>
    <row r="131" spans="1:186" s="126" customFormat="1" ht="21.6" customHeight="1">
      <c r="A131" s="127"/>
      <c r="B131" s="23" t="s">
        <v>147</v>
      </c>
      <c r="C131" s="128"/>
      <c r="D131" s="128"/>
      <c r="E131" s="129"/>
      <c r="F131" s="130"/>
      <c r="G131" s="129"/>
      <c r="H131" s="129"/>
      <c r="I131" s="128"/>
      <c r="J131" s="128"/>
      <c r="K131" s="128"/>
      <c r="L131" s="128"/>
      <c r="M131" s="128"/>
      <c r="N131" s="128"/>
      <c r="O131" s="129"/>
    </row>
    <row r="132" spans="1:186" ht="11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E174" s="6" t="e">
        <f>#REF!</f>
        <v>#REF!</v>
      </c>
      <c r="F174" s="5" t="e">
        <f>#REF!</f>
        <v>#REF!</v>
      </c>
      <c r="G174" s="6" t="e">
        <f>#REF!</f>
        <v>#REF!</v>
      </c>
      <c r="H174" t="e">
        <f>#REF!</f>
        <v>#REF!</v>
      </c>
      <c r="I174" s="54" t="e">
        <f>#REF!</f>
        <v>#REF!</v>
      </c>
      <c r="J174" s="6"/>
      <c r="K174" s="6" t="e">
        <f>#REF!</f>
        <v>#REF!</v>
      </c>
      <c r="L174" s="6"/>
      <c r="M174" s="6" t="e">
        <f>#REF!</f>
        <v>#REF!</v>
      </c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15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/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/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15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/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15">
      <c r="I211" s="6"/>
      <c r="J211" s="6"/>
      <c r="K211" s="6"/>
      <c r="L211" s="145"/>
      <c r="M211" s="145"/>
      <c r="N211" s="146"/>
    </row>
    <row r="212" spans="1:15" ht="15.75" thickBot="1">
      <c r="I212" s="6"/>
      <c r="J212" s="6"/>
      <c r="K212" s="6"/>
      <c r="L212" s="145"/>
      <c r="M212" s="145"/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/>
      <c r="J213" s="151" t="e">
        <f>+J210+J127</f>
        <v>#REF!</v>
      </c>
      <c r="K213" s="152"/>
      <c r="L213" s="151" t="e">
        <f>+L210+L127</f>
        <v>#REF!</v>
      </c>
      <c r="M213" s="152"/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7.5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9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mergeCells count="15">
    <mergeCell ref="I10:J10"/>
    <mergeCell ref="C188:D188"/>
    <mergeCell ref="C189:D189"/>
    <mergeCell ref="M10:N10"/>
    <mergeCell ref="K10:L10"/>
    <mergeCell ref="C89:D89"/>
    <mergeCell ref="C65:D65"/>
    <mergeCell ref="C74:D74"/>
    <mergeCell ref="C190:D190"/>
    <mergeCell ref="C191:D191"/>
    <mergeCell ref="C9:D9"/>
    <mergeCell ref="A17:A18"/>
    <mergeCell ref="C49:D49"/>
    <mergeCell ref="A57:A58"/>
    <mergeCell ref="A76:A77"/>
  </mergeCells>
  <phoneticPr fontId="21" type="noConversion"/>
  <conditionalFormatting sqref="O221:O225 L221:N224 M204 K204 E193:E196 E204 G204 K183:K191 I193:I196 K193:K196 I204 G193:G196 M193:M196 G183:G191 M183:M191 E183:E191 I183:I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117:E118 E78:E87 E93:E95 G20:G29 E69:E72 E105:E110 E40:E47 M117:M118 I40:I47 I20:I28 I33:I34 K33:K34 K20:K28 I59:I63 K59:K63 K69:K72 I78:I87 K78:K87 I93:I95 K93:K95 I105:I110 K105:K110 I117:I118 K117:K118 G33:G34 M20:M28 G40:G47 M33:M34 G59:G63 K40:K47 G69:G72 M59:M63 G78:G87 M69:M72 G93:G95 M78:M87 G105:G110 M93:M95 G117:G118 M105:M110 C9 M40:M47">
    <cfRule type="cellIs" dxfId="0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 with PLE&amp;CPage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Englisch</TermName>
          <TermId xmlns="http://schemas.microsoft.com/office/infopath/2007/PartnerControls">b2b4c337-df34-4705-abf6-c99e9ddec2e1</TermId>
        </TermInfo>
      </Terms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>
      <Value>363</Value>
      <Value>9</Value>
      <Value>2</Value>
      <Value>1</Value>
    </TaxCatchAll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9a520cd2-7026-4c08-a748-1a9fb571fdbb</TermId>
        </TermInfo>
      </Terms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Kompetenzzentrum Verträge und Beschaffung</TermName>
          <TermId xmlns="http://schemas.microsoft.com/office/infopath/2007/PartnerControls">30641e8f-2270-40da-8a71-0d1856a8c29d</TermId>
        </TermInfo>
      </Terms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>88</AccountId>
        <AccountType/>
      </UserInfo>
    </EdaConta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DFA Document" ma:contentTypeID="0x01010011144445D273427B9D6240D104CBB18900A820CD5101464D4A94C66D8D2B9964B7" ma:contentTypeVersion="21" ma:contentTypeDescription="This content type is used for FDFA documents and offers additional fields by comparison with standard SharePoint content." ma:contentTypeScope="" ma:versionID="f4c4b7188763acdeb34ba492566bfc4c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b84c8cf476b03ec46da76f77362b31fe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es when the document was created (in contrast to created, which corresponds to the time when it was uploaded according to SharePoin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Document can be evaluated regarding its content, reliability, up-to-date,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Description the document cont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ho created/wrote this content? Use this field if author is not working at the FDFA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ho published or uploaded this content?" ma:indexed="true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3FA7324-4D5F-433B-9ADB-29AEAC252241}"/>
</file>

<file path=customXml/itemProps2.xml><?xml version="1.0" encoding="utf-8"?>
<ds:datastoreItem xmlns:ds="http://schemas.openxmlformats.org/officeDocument/2006/customXml" ds:itemID="{67B80336-7F8D-462E-B6F9-7A1DA1CE9808}"/>
</file>

<file path=customXml/itemProps3.xml><?xml version="1.0" encoding="utf-8"?>
<ds:datastoreItem xmlns:ds="http://schemas.openxmlformats.org/officeDocument/2006/customXml" ds:itemID="{B6EC84FB-4CF6-4405-939A-F1ECF25D2BA3}"/>
</file>

<file path=customXml/itemProps4.xml><?xml version="1.0" encoding="utf-8"?>
<ds:datastoreItem xmlns:ds="http://schemas.openxmlformats.org/officeDocument/2006/customXml" ds:itemID="{9F8BF467-9BBF-4754-BCE8-720111B56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Switzerland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mandate: Budget</dc:title>
  <dc:subject/>
  <dc:creator>SDC Switzerland</dc:creator>
  <cp:keywords/>
  <dc:description/>
  <cp:lastModifiedBy>VBC/CMPC/CPC/CCPC</cp:lastModifiedBy>
  <cp:revision/>
  <dcterms:created xsi:type="dcterms:W3CDTF">2001-10-23T13:16:07Z</dcterms:created>
  <dcterms:modified xsi:type="dcterms:W3CDTF">2023-03-10T11:41:41Z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COO.2011.100.3.472942</vt:lpwstr>
  </property>
  <property fmtid="{D5CDD505-2E9C-101B-9397-08002B2CF9AE}" pid="3" name="FSC#COOELAK@1.1001:Subject">
    <vt:lpwstr>Mandate Agreement for Project Implementation: Offer Form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Johner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Dienst Finanzsysteme und Beratung</vt:lpwstr>
  </property>
  <property fmtid="{D5CDD505-2E9C-101B-9397-08002B2CF9AE}" pid="16" name="FSC#COOELAK@1.1001:CreatedAt">
    <vt:lpwstr>26.02.2007 10:52:31</vt:lpwstr>
  </property>
  <property fmtid="{D5CDD505-2E9C-101B-9397-08002B2CF9AE}" pid="17" name="FSC#COOELAK@1.1001:OU">
    <vt:lpwstr>Dienst Finanzsysteme und Beratung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*COO.2011.100.3.472942*</vt:lpwstr>
  </property>
  <property fmtid="{D5CDD505-2E9C-101B-9397-08002B2CF9AE}" pid="20" name="FSC#COOELAK@1.1001:RefBarCode">
    <vt:lpwstr>*Mandate Agreement for Project Implementation: Offer Form*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  <property fmtid="{D5CDD505-2E9C-101B-9397-08002B2CF9AE}" pid="24" name="TaxKeyword">
    <vt:lpwstr/>
  </property>
  <property fmtid="{D5CDD505-2E9C-101B-9397-08002B2CF9AE}" pid="25" name="EdaClassification">
    <vt:lpwstr>1;#Öffentlich|164b0b45-02b3-4d79-835a-656eda9513fb</vt:lpwstr>
  </property>
  <property fmtid="{D5CDD505-2E9C-101B-9397-08002B2CF9AE}" pid="26" name="EdaOrganizationalUnit">
    <vt:lpwstr>363;#Kompetenzzentrum Verträge und Beschaffung|30641e8f-2270-40da-8a71-0d1856a8c29d</vt:lpwstr>
  </property>
  <property fmtid="{D5CDD505-2E9C-101B-9397-08002B2CF9AE}" pid="27" name="EdaLanguage">
    <vt:lpwstr>2;#Englisch|b2b4c337-df34-4705-abf6-c99e9ddec2e1</vt:lpwstr>
  </property>
  <property fmtid="{D5CDD505-2E9C-101B-9397-08002B2CF9AE}" pid="28" name="EdaPartner">
    <vt:lpwstr/>
  </property>
  <property fmtid="{D5CDD505-2E9C-101B-9397-08002B2CF9AE}" pid="29" name="EdaTheme">
    <vt:lpwstr/>
  </property>
  <property fmtid="{D5CDD505-2E9C-101B-9397-08002B2CF9AE}" pid="30" name="EdaDocumentType">
    <vt:lpwstr>9;#Formular|9a520cd2-7026-4c08-a748-1a9fb571fdbb</vt:lpwstr>
  </property>
  <property fmtid="{D5CDD505-2E9C-101B-9397-08002B2CF9AE}" pid="31" name="EdaArchiveClassification">
    <vt:lpwstr/>
  </property>
  <property fmtid="{D5CDD505-2E9C-101B-9397-08002B2CF9AE}" pid="32" name="EdaKeywords">
    <vt:lpwstr/>
  </property>
  <property fmtid="{D5CDD505-2E9C-101B-9397-08002B2CF9AE}" pid="33" name="EdaRegion">
    <vt:lpwstr/>
  </property>
  <property fmtid="{D5CDD505-2E9C-101B-9397-08002B2CF9AE}" pid="34" name="EdaCountry">
    <vt:lpwstr/>
  </property>
  <property fmtid="{D5CDD505-2E9C-101B-9397-08002B2CF9AE}" pid="35" name="EdaSubTheme">
    <vt:lpwstr/>
  </property>
  <property fmtid="{D5CDD505-2E9C-101B-9397-08002B2CF9AE}" pid="36" name="display_urn:schemas-microsoft-com:office:office#EdaContact">
    <vt:lpwstr>norbert.wernicke@eda.admin.ch</vt:lpwstr>
  </property>
</Properties>
</file>