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5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drawings/drawing6.xml" ContentType="application/vnd.openxmlformats-officedocument.drawing+xml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LEL\Downloads\"/>
    </mc:Choice>
  </mc:AlternateContent>
  <xr:revisionPtr revIDLastSave="0" documentId="8_{35E99907-B3CA-440C-BDA5-46F1709E48B7}" xr6:coauthVersionLast="47" xr6:coauthVersionMax="47" xr10:uidLastSave="{00000000-0000-0000-0000-000000000000}"/>
  <bookViews>
    <workbookView xWindow="-120" yWindow="-120" windowWidth="29040" windowHeight="17520" tabRatio="934" activeTab="1"/>
  </bookViews>
  <sheets>
    <sheet name="Informationen" sheetId="17" r:id="rId1"/>
    <sheet name="Abrechnung Typ A Seite 1" sheetId="1" r:id="rId2"/>
    <sheet name="Seite 2" sheetId="10" r:id="rId3"/>
    <sheet name="Seite 3" sheetId="11" r:id="rId4"/>
    <sheet name="Seite 4" sheetId="12" r:id="rId5"/>
    <sheet name="Seite 5" sheetId="13" r:id="rId6"/>
  </sheets>
  <definedNames>
    <definedName name="_xlnm.Print_Area" localSheetId="1">'Abrechnung Typ A Seite 1'!$A$1:$H$50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1" l="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24" i="10"/>
  <c r="Q25" i="10"/>
  <c r="Q26" i="10"/>
  <c r="Q27" i="10"/>
  <c r="Q28" i="10"/>
  <c r="Q29" i="10"/>
  <c r="Q30" i="10"/>
  <c r="Q31" i="10"/>
  <c r="Q32" i="10"/>
  <c r="Q33" i="10"/>
  <c r="Q34" i="10"/>
  <c r="Q35" i="10"/>
  <c r="F48" i="1"/>
  <c r="K53" i="13"/>
  <c r="F43" i="1" s="1"/>
  <c r="J52" i="13"/>
  <c r="F34" i="1" s="1"/>
  <c r="K24" i="13"/>
  <c r="F42" i="1" s="1"/>
  <c r="J23" i="13"/>
  <c r="F31" i="1" s="1"/>
  <c r="J62" i="12"/>
  <c r="F30" i="1" s="1"/>
  <c r="K63" i="12"/>
  <c r="F41" i="1" s="1"/>
  <c r="J31" i="12"/>
  <c r="F29" i="1" s="1"/>
  <c r="K32" i="12"/>
  <c r="F40" i="1"/>
  <c r="P6" i="10"/>
  <c r="P7" i="10"/>
  <c r="P8" i="10"/>
  <c r="P9" i="10"/>
  <c r="P10" i="10"/>
  <c r="P5" i="10"/>
  <c r="P11" i="10" s="1"/>
  <c r="F23" i="1" s="1"/>
  <c r="F24" i="1" s="1"/>
  <c r="Q6" i="10"/>
  <c r="Q7" i="10"/>
  <c r="Q8" i="10"/>
  <c r="Q9" i="10"/>
  <c r="Q10" i="10"/>
  <c r="Q5" i="10"/>
  <c r="Q12" i="10" s="1"/>
  <c r="F47" i="1"/>
  <c r="K23" i="10"/>
  <c r="P23" i="10" s="1"/>
  <c r="M23" i="10"/>
  <c r="K24" i="10"/>
  <c r="P24" i="10" s="1"/>
  <c r="L24" i="10"/>
  <c r="K25" i="10"/>
  <c r="P25" i="10" s="1"/>
  <c r="L25" i="10"/>
  <c r="M25" i="10"/>
  <c r="K26" i="10"/>
  <c r="P26" i="10" s="1"/>
  <c r="L26" i="10"/>
  <c r="M26" i="10"/>
  <c r="K27" i="10"/>
  <c r="P27" i="10" s="1"/>
  <c r="L27" i="10"/>
  <c r="M27" i="10"/>
  <c r="K28" i="10"/>
  <c r="P28" i="10"/>
  <c r="M28" i="10"/>
  <c r="K29" i="10"/>
  <c r="P29" i="10" s="1"/>
  <c r="L29" i="10"/>
  <c r="M29" i="10"/>
  <c r="K30" i="10"/>
  <c r="P30" i="10" s="1"/>
  <c r="L30" i="10"/>
  <c r="M30" i="10"/>
  <c r="K31" i="10"/>
  <c r="P31" i="10" s="1"/>
  <c r="L31" i="10"/>
  <c r="M31" i="10"/>
  <c r="K32" i="10"/>
  <c r="P32" i="10" s="1"/>
  <c r="L32" i="10"/>
  <c r="M32" i="10"/>
  <c r="K33" i="10"/>
  <c r="P33" i="10" s="1"/>
  <c r="L33" i="10"/>
  <c r="M33" i="10"/>
  <c r="K34" i="10"/>
  <c r="P34" i="10" s="1"/>
  <c r="L34" i="10"/>
  <c r="M34" i="10"/>
  <c r="K35" i="10"/>
  <c r="P35" i="10" s="1"/>
  <c r="L35" i="10"/>
  <c r="M35" i="10"/>
  <c r="K6" i="11"/>
  <c r="P6" i="11" s="1"/>
  <c r="M6" i="11"/>
  <c r="Q6" i="11"/>
  <c r="K7" i="11"/>
  <c r="P7" i="11" s="1"/>
  <c r="L7" i="11"/>
  <c r="K8" i="11"/>
  <c r="P8" i="11" s="1"/>
  <c r="L8" i="11"/>
  <c r="M8" i="11"/>
  <c r="K9" i="11"/>
  <c r="P9" i="11" s="1"/>
  <c r="L9" i="11"/>
  <c r="M9" i="11"/>
  <c r="K10" i="11"/>
  <c r="P10" i="11" s="1"/>
  <c r="L10" i="11"/>
  <c r="M10" i="11"/>
  <c r="K11" i="11"/>
  <c r="P11" i="11" s="1"/>
  <c r="L11" i="11"/>
  <c r="M11" i="11"/>
  <c r="K12" i="11"/>
  <c r="P12" i="11" s="1"/>
  <c r="L12" i="11"/>
  <c r="M12" i="11"/>
  <c r="K13" i="11"/>
  <c r="P13" i="11" s="1"/>
  <c r="L13" i="11"/>
  <c r="M13" i="11"/>
  <c r="K14" i="11"/>
  <c r="P14" i="11" s="1"/>
  <c r="L14" i="11"/>
  <c r="M14" i="11"/>
  <c r="K15" i="11"/>
  <c r="P15" i="11" s="1"/>
  <c r="L15" i="11"/>
  <c r="M15" i="11"/>
  <c r="K16" i="11"/>
  <c r="P16" i="11" s="1"/>
  <c r="L16" i="11"/>
  <c r="M16" i="11"/>
  <c r="K17" i="11"/>
  <c r="P17" i="11" s="1"/>
  <c r="L17" i="11"/>
  <c r="M17" i="11"/>
  <c r="K18" i="11"/>
  <c r="P18" i="11" s="1"/>
  <c r="L18" i="11"/>
  <c r="M18" i="11"/>
  <c r="K19" i="11"/>
  <c r="P19" i="11" s="1"/>
  <c r="L19" i="11"/>
  <c r="M19" i="11"/>
  <c r="K20" i="11"/>
  <c r="P20" i="11" s="1"/>
  <c r="L20" i="11"/>
  <c r="M20" i="11"/>
  <c r="K21" i="11"/>
  <c r="P21" i="11" s="1"/>
  <c r="L21" i="11"/>
  <c r="M21" i="11"/>
  <c r="K22" i="11"/>
  <c r="P22" i="11" s="1"/>
  <c r="L22" i="11"/>
  <c r="M22" i="11"/>
  <c r="K23" i="11"/>
  <c r="P23" i="11" s="1"/>
  <c r="L23" i="11"/>
  <c r="M23" i="11"/>
  <c r="K24" i="11"/>
  <c r="P24" i="11" s="1"/>
  <c r="L24" i="11"/>
  <c r="M24" i="11"/>
  <c r="K25" i="11"/>
  <c r="P25" i="11" s="1"/>
  <c r="L25" i="11"/>
  <c r="M25" i="11"/>
  <c r="K26" i="11"/>
  <c r="P26" i="11" s="1"/>
  <c r="L26" i="11"/>
  <c r="M26" i="11"/>
  <c r="K27" i="11"/>
  <c r="P27" i="11" s="1"/>
  <c r="L27" i="11"/>
  <c r="M27" i="11"/>
  <c r="K28" i="11"/>
  <c r="P28" i="11" s="1"/>
  <c r="L28" i="11"/>
  <c r="M28" i="11"/>
  <c r="K29" i="11"/>
  <c r="P29" i="11" s="1"/>
  <c r="L29" i="11"/>
  <c r="M29" i="11"/>
  <c r="K30" i="11"/>
  <c r="P30" i="11" s="1"/>
  <c r="L30" i="11"/>
  <c r="M30" i="11"/>
  <c r="K31" i="11"/>
  <c r="P31" i="11" s="1"/>
  <c r="L31" i="11"/>
  <c r="M31" i="11"/>
  <c r="B9" i="17"/>
  <c r="B10" i="17"/>
  <c r="B11" i="17"/>
  <c r="B12" i="17"/>
  <c r="B13" i="17" s="1"/>
  <c r="B15" i="17" s="1"/>
  <c r="B21" i="17" s="1"/>
  <c r="B22" i="17" s="1"/>
  <c r="B25" i="17" s="1"/>
  <c r="B26" i="17" s="1"/>
  <c r="B28" i="17" s="1"/>
  <c r="Q23" i="10"/>
  <c r="Q37" i="10" s="1"/>
  <c r="F39" i="1" s="1"/>
  <c r="Q33" i="11"/>
  <c r="F37" i="1" l="1"/>
  <c r="F44" i="1" s="1"/>
  <c r="K56" i="13"/>
  <c r="F38" i="1"/>
  <c r="K27" i="13" s="1"/>
  <c r="P32" i="11"/>
  <c r="P36" i="10"/>
  <c r="F28" i="1" s="1"/>
  <c r="F32" i="1" s="1"/>
  <c r="J26" i="13" l="1"/>
  <c r="F27" i="1"/>
  <c r="F50" i="1"/>
  <c r="K63" i="13" s="1"/>
</calcChain>
</file>

<file path=xl/sharedStrings.xml><?xml version="1.0" encoding="utf-8"?>
<sst xmlns="http://schemas.openxmlformats.org/spreadsheetml/2006/main" count="267" uniqueCount="179">
  <si>
    <t xml:space="preserve">   1.</t>
  </si>
  <si>
    <t xml:space="preserve">   1.1</t>
  </si>
  <si>
    <t xml:space="preserve">   2.</t>
  </si>
  <si>
    <t xml:space="preserve">   3.</t>
  </si>
  <si>
    <t xml:space="preserve">   4.</t>
  </si>
  <si>
    <t xml:space="preserve"> </t>
  </si>
  <si>
    <t xml:space="preserve">   5.</t>
  </si>
  <si>
    <t>./.</t>
  </si>
  <si>
    <t>Mission</t>
  </si>
  <si>
    <t>Total</t>
  </si>
  <si>
    <t>in CHF</t>
  </si>
  <si>
    <t>1.1</t>
  </si>
  <si>
    <t>……………………………………….</t>
  </si>
  <si>
    <t xml:space="preserve">   4.1</t>
  </si>
  <si>
    <t xml:space="preserve">   4.2</t>
  </si>
  <si>
    <t xml:space="preserve">    4.2.1</t>
  </si>
  <si>
    <t xml:space="preserve">    4.2.2</t>
  </si>
  <si>
    <t xml:space="preserve">    4.2.3</t>
  </si>
  <si>
    <t xml:space="preserve">    4.2.4</t>
  </si>
  <si>
    <t xml:space="preserve">   4.3</t>
  </si>
  <si>
    <t>4.3</t>
  </si>
  <si>
    <t>4.1</t>
  </si>
  <si>
    <t>4.2</t>
  </si>
  <si>
    <t>4.2.1</t>
  </si>
  <si>
    <t>4.2.2</t>
  </si>
  <si>
    <t>4.2.3</t>
  </si>
  <si>
    <t>4.2.4</t>
  </si>
  <si>
    <t xml:space="preserve">  4.</t>
  </si>
  <si>
    <t>bis:</t>
  </si>
  <si>
    <t>Ort:</t>
  </si>
  <si>
    <t>Datum:</t>
  </si>
  <si>
    <t>HONORARE</t>
  </si>
  <si>
    <t>Beauftrage/r</t>
  </si>
  <si>
    <t>Total Honorare des/der Beauftragten</t>
  </si>
  <si>
    <t>TOTAL HONORARE</t>
  </si>
  <si>
    <t>SUMME 1.</t>
  </si>
  <si>
    <t>Total Reisenkosten und Auslagen des/der Beauftragten</t>
  </si>
  <si>
    <t>Reisespesen</t>
  </si>
  <si>
    <t>Nebenauslagen der Reise</t>
  </si>
  <si>
    <t>Andere Kosten</t>
  </si>
  <si>
    <t>SUMME 2.</t>
  </si>
  <si>
    <t>TOTAL MATERIAL (Beauftragte/r)</t>
  </si>
  <si>
    <t>SUMME 3.</t>
  </si>
  <si>
    <t>UNTERAKKORDANT/IN</t>
  </si>
  <si>
    <t>Honorar Unterakkordant/in</t>
  </si>
  <si>
    <t>Reisekosten und Auslagen (Unterakkordant/in)</t>
  </si>
  <si>
    <t>Total Reisekosten und Auslagen des/der Unterakkordanten/in</t>
  </si>
  <si>
    <t>Material (Unterakkordant/in)</t>
  </si>
  <si>
    <t>TOTAL UNTERAKKORDANT/IN</t>
  </si>
  <si>
    <t>SUMME 4.</t>
  </si>
  <si>
    <t>VORSCHÜSSE</t>
  </si>
  <si>
    <t>Datum Vorschuss</t>
  </si>
  <si>
    <t>SUMME 5.</t>
  </si>
  <si>
    <t>GESAMTTOTAL</t>
  </si>
  <si>
    <t>Schlussabrechnung</t>
  </si>
  <si>
    <t>Zwischenabrechnung</t>
  </si>
  <si>
    <t>Wichtig:</t>
  </si>
  <si>
    <t>TOTAL VORSCHÜSSE</t>
  </si>
  <si>
    <t>Anzahl</t>
  </si>
  <si>
    <t>Einheit</t>
  </si>
  <si>
    <t>Ansatz</t>
  </si>
  <si>
    <t>Betrag</t>
  </si>
  <si>
    <t>Unterakkordant/in</t>
  </si>
  <si>
    <t>Vorbereitung</t>
  </si>
  <si>
    <t>Bericht/Debriefing</t>
  </si>
  <si>
    <t>TOTAL  HONORARE 1.</t>
  </si>
  <si>
    <t>SUMME 1.1</t>
  </si>
  <si>
    <t>TOTAL HONORARE  Unterakkordant/in 4.1</t>
  </si>
  <si>
    <t>SUMME 4.1</t>
  </si>
  <si>
    <t>Frühstück</t>
  </si>
  <si>
    <t>Mittagessen</t>
  </si>
  <si>
    <t>Abendessen</t>
  </si>
  <si>
    <t>40% vom</t>
  </si>
  <si>
    <t>Tages-</t>
  </si>
  <si>
    <t>Auslagen</t>
  </si>
  <si>
    <t>Datum</t>
  </si>
  <si>
    <t>Zeit</t>
  </si>
  <si>
    <t>Ort</t>
  </si>
  <si>
    <t>10% vom</t>
  </si>
  <si>
    <t>25% vom</t>
  </si>
  <si>
    <t xml:space="preserve">Tagesansatz </t>
  </si>
  <si>
    <t>ansatz</t>
  </si>
  <si>
    <t>von</t>
  </si>
  <si>
    <t>bis</t>
  </si>
  <si>
    <t>Abfahrt</t>
  </si>
  <si>
    <t>Ankunft</t>
  </si>
  <si>
    <t>Tagesansatz</t>
  </si>
  <si>
    <t>oder nach Beleg</t>
  </si>
  <si>
    <t>Reisespesen Beautragte/r</t>
  </si>
  <si>
    <t>Reisespesen Unterakkordant/in</t>
  </si>
  <si>
    <t>Beleg</t>
  </si>
  <si>
    <t>Beschreibung (Bahn- und Flugkosten, Km-Entschädigung bei Benützung PW)</t>
  </si>
  <si>
    <t>Nummer</t>
  </si>
  <si>
    <t>Total Reisespesen Beauftragte/r</t>
  </si>
  <si>
    <t>Total Reisespesen Unterakkordant/in</t>
  </si>
  <si>
    <t>Nebenauslagen der Reise Beauftragte/r</t>
  </si>
  <si>
    <t>Nebenauslagen der Reise Unterakkordant/in</t>
  </si>
  <si>
    <t>Beschreibung (Telekomgebühren, Visagebühren, Impfkosten, Flughafentaxen, Taxi-/Transportkosten)</t>
  </si>
  <si>
    <t>Total Nebenauslagen der Reise Beauftragte/r</t>
  </si>
  <si>
    <t>Total Nebenauslagen der Reise Unterakkordant/in</t>
  </si>
  <si>
    <t>Andere Kosten Beauftragte/r</t>
  </si>
  <si>
    <t>Andere Kosten Unterakkordant/in</t>
  </si>
  <si>
    <t>Beschreibung</t>
  </si>
  <si>
    <t>Total Andere Kosten Beauftragte/r</t>
  </si>
  <si>
    <t>Total Andere Kosten Unterakkordant/in</t>
  </si>
  <si>
    <t>Total Reisekosten und Auslagen (Unterakkordant/in) 4.2</t>
  </si>
  <si>
    <t>TOTAL MATERIAL (Beauftragte/r) 3.</t>
  </si>
  <si>
    <t>Total Material (Unterakkordant/in) 4.3</t>
  </si>
  <si>
    <t>SUMME 4.3</t>
  </si>
  <si>
    <t>SUMME 4.1 + 4.2 + 4.3</t>
  </si>
  <si>
    <t>Vorschüsse</t>
  </si>
  <si>
    <t>TOTAL Vorschüsse 5.</t>
  </si>
  <si>
    <t>Zahlungsauftragsnummer</t>
  </si>
  <si>
    <t>Vorauszahlungen</t>
  </si>
  <si>
    <t>REISEKOSTEN UND AUSLAGEN (Beauftragte/r)</t>
  </si>
  <si>
    <t>Beauftragte/r</t>
  </si>
  <si>
    <t xml:space="preserve">    2.1</t>
  </si>
  <si>
    <t xml:space="preserve">    2.2</t>
  </si>
  <si>
    <t xml:space="preserve">    2.3</t>
  </si>
  <si>
    <t xml:space="preserve">    2.4</t>
  </si>
  <si>
    <t>TOTAL REISEKOSTEN UND AUSLAGEN</t>
  </si>
  <si>
    <t>2.1.</t>
  </si>
  <si>
    <t>2.2</t>
  </si>
  <si>
    <t>2.3</t>
  </si>
  <si>
    <t>2.4</t>
  </si>
  <si>
    <t>TOTAL REISEKOSTEN UND AUSLAGEN (Beauftragte/r) 2.</t>
  </si>
  <si>
    <t>SUMME 4.2</t>
  </si>
  <si>
    <t>MATERIAL (Beauftragte/r)</t>
  </si>
  <si>
    <t>Total Honorar des/der Unterakkordant/in</t>
  </si>
  <si>
    <t>Stunde(n)</t>
  </si>
  <si>
    <t>Tag(e)</t>
  </si>
  <si>
    <t xml:space="preserve">Datum des </t>
  </si>
  <si>
    <t>für die Zeit vom:</t>
  </si>
  <si>
    <t>unterzeichneten Vertrages:</t>
  </si>
  <si>
    <t>Anzahl Tage</t>
  </si>
  <si>
    <r>
      <t xml:space="preserve">SUMME 1. + 2. + 3. </t>
    </r>
    <r>
      <rPr>
        <b/>
        <i/>
        <sz val="12"/>
        <rFont val="Helvetica"/>
        <family val="2"/>
      </rPr>
      <t>+ 4.</t>
    </r>
    <r>
      <rPr>
        <b/>
        <sz val="12"/>
        <rFont val="Helvetica"/>
        <family val="2"/>
      </rPr>
      <t xml:space="preserve"> -  5.</t>
    </r>
  </si>
  <si>
    <r>
      <t xml:space="preserve">SUMME 1. + 2. + 3. </t>
    </r>
    <r>
      <rPr>
        <b/>
        <i/>
        <sz val="12"/>
        <rFont val="Helvetica"/>
        <family val="2"/>
      </rPr>
      <t xml:space="preserve">+ 4. </t>
    </r>
    <r>
      <rPr>
        <b/>
        <sz val="12"/>
        <rFont val="Helvetica"/>
        <family val="2"/>
      </rPr>
      <t>- 5.</t>
    </r>
  </si>
  <si>
    <t>Beleg Nummer</t>
  </si>
  <si>
    <t>Informationen zum Ausfüllen:</t>
  </si>
  <si>
    <t>Allgemeines</t>
  </si>
  <si>
    <t>Sämtliche Seiten sind soweit schreibgeschützt, dass Sie nur die notwendigen Felder ausfüllen können.</t>
  </si>
  <si>
    <t>Durch Drücken der TAB-Taste springt der Cursor automatisch ins nächste Feld, das ausgefüllt werden kann oder muss.</t>
  </si>
  <si>
    <t>Mit der Maus können Sie Felder, die Sie ausfüllen können oder müssen,
 auch direkt anklicken.</t>
  </si>
  <si>
    <t>Zu den verschiedenen Seiten</t>
  </si>
  <si>
    <t>Seite 1:</t>
  </si>
  <si>
    <t>Totalkosten können nicht eingegeben werden. Sie werden von Excel automatisch berechnet, sobald die Seiten 2 - 4 elektronisch ausgefüllt worden sind.</t>
  </si>
  <si>
    <t>Wenn Sie Ihren Namen im Feld Unterakkordant/in eingeben, werden die Summen-TOTALE automatisch in den mit hellblauer Farbe gekennzeichneten Feldern eingetragen.</t>
  </si>
  <si>
    <t>Wenn Sie Ihren Namen im Feld Beauftragte/r eingeben, werden die Summen-TOTALE automatisch in den entsprechenden Feldern für Beauftragte eingetragen.</t>
  </si>
  <si>
    <t>Seite 2 und Seite 3:</t>
  </si>
  <si>
    <t>Bitte klicken Sie per Maus entsprechend an, ob es sich um eine Schlussabrechnung oder eine Zwischenabrechnung handelt.</t>
  </si>
  <si>
    <t>! Achtung: Dies ist eine PC - Datei !</t>
  </si>
  <si>
    <t>Beschreibung (Fotokopie- und Druckkosten, andere Auslagen)</t>
  </si>
  <si>
    <r>
      <t>Wie drucke ich die ganze Abrechnung?</t>
    </r>
    <r>
      <rPr>
        <sz val="10"/>
        <rFont val="Arial"/>
        <family val="2"/>
      </rPr>
      <t xml:space="preserve">
a) Während Sie mit einem Finger die Ctrl-Taste drücken, klicken Sie am unteren Rand dieses Arbeitsblattes mit der Maus die Seiten 1 - 5 an.
b) Wenn Sie jetzt den Druckbefehl geben, wird die ganze Abrechnung ausgedruckt.</t>
    </r>
  </si>
  <si>
    <r>
      <t xml:space="preserve">Angaben betreffend </t>
    </r>
    <r>
      <rPr>
        <b/>
        <u/>
        <sz val="10"/>
        <rFont val="Arial"/>
        <family val="2"/>
      </rPr>
      <t xml:space="preserve">Unterakkordant/in (UA) </t>
    </r>
    <r>
      <rPr>
        <sz val="10"/>
        <rFont val="Arial"/>
        <family val="2"/>
      </rPr>
      <t>:</t>
    </r>
  </si>
  <si>
    <t>Unterkunfts- und Verpflegungskosten</t>
  </si>
  <si>
    <t>Unterkunfts- und Verpflegungskosten (Beauftragte/r)</t>
  </si>
  <si>
    <t>Unterkunfts- und Verpflegungskosten (Unterakkordant/in)</t>
  </si>
  <si>
    <t>Total Unterkunfts- und Verpflegungskosten (Beauftragte/r)</t>
  </si>
  <si>
    <t>Total Unterkunfts- und Verpflegungskosten (Unterakkordant/in)</t>
  </si>
  <si>
    <t>Frühstück
20%  der Pauschale Essensvergütung</t>
  </si>
  <si>
    <t>Abendessen
40% der Pauschale Essensvergütung</t>
  </si>
  <si>
    <t>Mittagessen
40% der Pauschale Essensvergütung</t>
  </si>
  <si>
    <t>Übernachtung gemäss  Beleg</t>
  </si>
  <si>
    <t>Pauschale Essensvergütung
 100%</t>
  </si>
  <si>
    <t>- Tragen Sie in der entsprechenden Spalte die Anzahl Tage ein.
- Tragen Sie aufgrund der Liste "Essens- und Hotelvergütungen" in der Spalte "Pauschale
   Essensvergütung 100%" den entsprechenden Betrag ein. Die Aufteilung in Frückstück, 
   Mittag- und Abendessen erfolgt automatisch.
- Für die Uebernachtung muss der Betrag gemäss beizulegendem Beleg 
   manuell eingegeben werden.
-  Die Ansätze in der Schweiz müssen in den entsprechenden Feldern manuell eingegeben
   werden.</t>
  </si>
  <si>
    <r>
      <t xml:space="preserve">Excel-Berechnung der Unterkunfts- und Verpflegungskosten
</t>
    </r>
    <r>
      <rPr>
        <sz val="10"/>
        <rFont val="Arial"/>
        <family val="2"/>
      </rPr>
      <t xml:space="preserve"> (2.1 Beauftragte/r oder 4.2.1 Unterakkordant/in):</t>
    </r>
  </si>
  <si>
    <r>
      <t xml:space="preserve">Die Vergütungsansprüche für Unterkunfts- und Verpflegungskosten entnehmen Sie bitte der </t>
    </r>
    <r>
      <rPr>
        <b/>
        <sz val="10"/>
        <rFont val="Arial"/>
        <family val="2"/>
      </rPr>
      <t>Liste "Essens- und Hotelvergütungen"</t>
    </r>
    <r>
      <rPr>
        <sz val="10"/>
        <rFont val="Arial"/>
        <family val="2"/>
      </rPr>
      <t xml:space="preserve">, welche Sie im Internet auf unserer Homepage (www.deza.ch) unter "Über die DEZA" - "DEZA als Auftraggeber" abrufen können. </t>
    </r>
  </si>
  <si>
    <r>
      <t xml:space="preserve">Genaue Angaben über Vergütungsansprüche bei Reisen in der Schweiz und im Ausland entnehmen Sie der </t>
    </r>
    <r>
      <rPr>
        <b/>
        <sz val="10"/>
        <rFont val="Arial"/>
        <family val="2"/>
      </rPr>
      <t>Liste "Vergütungsansprüche Beauftragte"</t>
    </r>
    <r>
      <rPr>
        <sz val="10"/>
        <rFont val="Arial"/>
        <family val="2"/>
      </rPr>
      <t xml:space="preserve">, welche Sie im Internet auf unserer Homepage (www.deza.ch) unter "Über die DEZA" - "DEZA als Auftraggeber" abrufen können. </t>
    </r>
  </si>
  <si>
    <t>Abrechnungsfomular Typ A</t>
  </si>
  <si>
    <t>Abrechnung Auftrag Typ A</t>
  </si>
  <si>
    <t>Damit Sie die Datei "Abrechnung Auftag Typ A", die Sie jetzt geöffnet haben, elektronisch ausfüllen können, klicken Sie am unteren Rand dieses Arbeitsblattes mit Ihrer Maus die entsprechende Seite an.</t>
  </si>
  <si>
    <t xml:space="preserve">Stunden- resp. Tagesrapport beizulegen. </t>
  </si>
  <si>
    <t>Bitte beachten Sie die AGB/EDA zum Vertrag.</t>
  </si>
  <si>
    <t>Beauftragte/r:</t>
  </si>
  <si>
    <r>
      <t xml:space="preserve">Bezahlt werden </t>
    </r>
    <r>
      <rPr>
        <b/>
        <u/>
        <sz val="11"/>
        <rFont val="Helvetica"/>
        <family val="2"/>
      </rPr>
      <t>effektive</t>
    </r>
    <r>
      <rPr>
        <b/>
        <sz val="11"/>
        <rFont val="Helvetica"/>
        <family val="2"/>
      </rPr>
      <t xml:space="preserve"> Aufwendungen gemäss </t>
    </r>
    <r>
      <rPr>
        <b/>
        <u/>
        <sz val="11"/>
        <rFont val="Helvetica"/>
        <family val="2"/>
      </rPr>
      <t>Belegen.</t>
    </r>
    <r>
      <rPr>
        <b/>
        <sz val="11"/>
        <rFont val="Helvetica"/>
        <family val="2"/>
      </rPr>
      <t xml:space="preserve"> Für die Honorarabrechnng ist ein detaillierter</t>
    </r>
  </si>
  <si>
    <t>…………………….</t>
  </si>
  <si>
    <t>…….………………………..……….</t>
  </si>
  <si>
    <t>Vertragsnummer:        ………………….</t>
  </si>
  <si>
    <t>.…………………….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</si>
</sst>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3" formatCode="&quot;CHF&quot;\ #,##0.00;[Red]&quot;CHF&quot;\ \-#,##0.00"/>
    <numFmt numFmtId="176" formatCode="_ * #,##0.000_ ;_ * \-#,##0.000_ ;_ * &quot;-&quot;??_ ;_ @_ "/>
    <numFmt numFmtId="181" formatCode="_ * #,##0_ ;_ * \-#,##0_ ;_ * &quot;-&quot;??_ ;_ @_ "/>
    <numFmt numFmtId="183" formatCode="#,##0.00_ ;\-#,##0.00\ "/>
    <numFmt numFmtId="188" formatCode="0."/>
  </numFmts>
  <fonts count="37">
    <font>
      <sz val="10"/>
      <name val="Arial"/>
    </font>
    <font>
      <sz val="10"/>
      <name val="Arial"/>
    </font>
    <font>
      <b/>
      <sz val="14"/>
      <name val="Arial"/>
      <family val="2"/>
    </font>
    <font>
      <sz val="11"/>
      <name val="Helvetica"/>
      <family val="2"/>
    </font>
    <font>
      <b/>
      <sz val="11"/>
      <name val="Helvetica"/>
      <family val="2"/>
    </font>
    <font>
      <b/>
      <u/>
      <sz val="11"/>
      <name val="Helvetica"/>
      <family val="2"/>
    </font>
    <font>
      <b/>
      <i/>
      <sz val="11"/>
      <name val="Helvetica"/>
      <family val="2"/>
    </font>
    <font>
      <b/>
      <i/>
      <u/>
      <sz val="11"/>
      <name val="Helvetica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Helvetica"/>
      <family val="2"/>
    </font>
    <font>
      <sz val="16"/>
      <name val="Helvetica"/>
      <family val="2"/>
    </font>
    <font>
      <b/>
      <sz val="12"/>
      <name val="Helvetica"/>
      <family val="2"/>
    </font>
    <font>
      <u/>
      <sz val="11"/>
      <name val="Helvetica"/>
      <family val="2"/>
    </font>
    <font>
      <b/>
      <sz val="11"/>
      <color indexed="10"/>
      <name val="Helvetica"/>
      <family val="2"/>
    </font>
    <font>
      <sz val="11"/>
      <name val="Arial"/>
      <family val="2"/>
    </font>
    <font>
      <b/>
      <u/>
      <sz val="14"/>
      <name val="Helvetica"/>
      <family val="2"/>
    </font>
    <font>
      <b/>
      <sz val="14"/>
      <name val="Helvetica"/>
      <family val="2"/>
    </font>
    <font>
      <sz val="12"/>
      <name val="Helvetica"/>
      <family val="2"/>
    </font>
    <font>
      <b/>
      <i/>
      <sz val="11"/>
      <name val="Arial"/>
      <family val="2"/>
    </font>
    <font>
      <i/>
      <sz val="11"/>
      <name val="Helvetica"/>
      <family val="2"/>
    </font>
    <font>
      <i/>
      <sz val="10"/>
      <name val="Arial"/>
      <family val="2"/>
    </font>
    <font>
      <i/>
      <u/>
      <sz val="11"/>
      <name val="Helvetica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2"/>
      <name val="Helvetica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2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b/>
      <sz val="12"/>
      <color indexed="10"/>
      <name val="Arial"/>
      <family val="2"/>
    </font>
    <font>
      <sz val="16"/>
      <color indexed="10"/>
      <name val="Arial"/>
      <family val="2"/>
    </font>
    <font>
      <sz val="7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24"/>
      </top>
      <bottom/>
      <diagonal/>
    </border>
    <border>
      <left/>
      <right/>
      <top style="thin">
        <color indexed="24"/>
      </top>
      <bottom/>
      <diagonal/>
    </border>
    <border>
      <left style="thin">
        <color indexed="64"/>
      </left>
      <right/>
      <top/>
      <bottom style="thin">
        <color indexed="24"/>
      </bottom>
      <diagonal/>
    </border>
    <border>
      <left/>
      <right/>
      <top/>
      <bottom style="thin">
        <color indexed="2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4"/>
      </top>
      <bottom style="thin">
        <color indexed="2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4"/>
      </bottom>
      <diagonal/>
    </border>
    <border>
      <left/>
      <right/>
      <top style="thin">
        <color indexed="64"/>
      </top>
      <bottom style="thin">
        <color indexed="24"/>
      </bottom>
      <diagonal/>
    </border>
    <border>
      <left style="thin">
        <color indexed="64"/>
      </left>
      <right/>
      <top style="thin">
        <color indexed="2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24"/>
      </top>
      <bottom style="thin">
        <color indexed="64"/>
      </bottom>
      <diagonal/>
    </border>
    <border>
      <left/>
      <right style="thin">
        <color indexed="64"/>
      </right>
      <top style="thin">
        <color indexed="24"/>
      </top>
      <bottom/>
      <diagonal/>
    </border>
    <border>
      <left/>
      <right style="thin">
        <color indexed="64"/>
      </right>
      <top/>
      <bottom style="thin">
        <color indexed="2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4"/>
      </bottom>
      <diagonal/>
    </border>
    <border>
      <left/>
      <right style="thin">
        <color indexed="64"/>
      </right>
      <top style="thin">
        <color indexed="24"/>
      </top>
      <bottom style="thin">
        <color indexed="24"/>
      </bottom>
      <diagonal/>
    </border>
    <border>
      <left/>
      <right style="thin">
        <color indexed="64"/>
      </right>
      <top style="thin">
        <color indexed="2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3">
    <xf numFmtId="0" fontId="0" fillId="0" borderId="0" xfId="0"/>
    <xf numFmtId="4" fontId="3" fillId="0" borderId="0" xfId="0" applyNumberFormat="1" applyFont="1" applyFill="1" applyBorder="1"/>
    <xf numFmtId="0" fontId="3" fillId="0" borderId="0" xfId="0" applyFont="1" applyFill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0" fontId="3" fillId="0" borderId="1" xfId="0" applyFont="1" applyFill="1" applyBorder="1"/>
    <xf numFmtId="0" fontId="8" fillId="0" borderId="0" xfId="0" applyFont="1"/>
    <xf numFmtId="4" fontId="3" fillId="0" borderId="2" xfId="0" applyNumberFormat="1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13" fillId="0" borderId="4" xfId="0" applyFont="1" applyFill="1" applyBorder="1"/>
    <xf numFmtId="0" fontId="3" fillId="0" borderId="5" xfId="0" applyFont="1" applyFill="1" applyBorder="1"/>
    <xf numFmtId="4" fontId="3" fillId="0" borderId="6" xfId="0" applyNumberFormat="1" applyFont="1" applyFill="1" applyBorder="1"/>
    <xf numFmtId="0" fontId="3" fillId="0" borderId="7" xfId="0" applyFont="1" applyFill="1" applyBorder="1"/>
    <xf numFmtId="4" fontId="3" fillId="0" borderId="8" xfId="0" applyNumberFormat="1" applyFont="1" applyFill="1" applyBorder="1"/>
    <xf numFmtId="0" fontId="3" fillId="0" borderId="4" xfId="0" applyFont="1" applyFill="1" applyBorder="1"/>
    <xf numFmtId="4" fontId="3" fillId="0" borderId="3" xfId="0" applyNumberFormat="1" applyFont="1" applyFill="1" applyBorder="1"/>
    <xf numFmtId="4" fontId="3" fillId="0" borderId="0" xfId="0" applyNumberFormat="1" applyFont="1" applyFill="1" applyBorder="1" applyAlignment="1">
      <alignment wrapText="1"/>
    </xf>
    <xf numFmtId="4" fontId="3" fillId="0" borderId="9" xfId="0" applyNumberFormat="1" applyFont="1" applyFill="1" applyBorder="1"/>
    <xf numFmtId="0" fontId="3" fillId="0" borderId="8" xfId="0" applyFont="1" applyFill="1" applyBorder="1"/>
    <xf numFmtId="0" fontId="3" fillId="0" borderId="6" xfId="0" applyFont="1" applyFill="1" applyBorder="1"/>
    <xf numFmtId="4" fontId="3" fillId="0" borderId="10" xfId="0" applyNumberFormat="1" applyFont="1" applyFill="1" applyBorder="1"/>
    <xf numFmtId="0" fontId="13" fillId="0" borderId="11" xfId="0" applyFont="1" applyFill="1" applyBorder="1"/>
    <xf numFmtId="4" fontId="3" fillId="0" borderId="12" xfId="0" applyNumberFormat="1" applyFont="1" applyFill="1" applyBorder="1"/>
    <xf numFmtId="4" fontId="3" fillId="0" borderId="11" xfId="0" applyNumberFormat="1" applyFont="1" applyFill="1" applyBorder="1"/>
    <xf numFmtId="4" fontId="3" fillId="0" borderId="4" xfId="0" applyNumberFormat="1" applyFont="1" applyFill="1" applyBorder="1"/>
    <xf numFmtId="4" fontId="3" fillId="0" borderId="3" xfId="0" applyNumberFormat="1" applyFont="1" applyFill="1" applyBorder="1" applyAlignment="1">
      <alignment wrapText="1"/>
    </xf>
    <xf numFmtId="4" fontId="3" fillId="0" borderId="3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center"/>
    </xf>
    <xf numFmtId="4" fontId="3" fillId="0" borderId="14" xfId="0" applyNumberFormat="1" applyFont="1" applyFill="1" applyBorder="1" applyAlignment="1">
      <alignment horizontal="center"/>
    </xf>
    <xf numFmtId="4" fontId="3" fillId="0" borderId="15" xfId="0" applyNumberFormat="1" applyFont="1" applyFill="1" applyBorder="1"/>
    <xf numFmtId="4" fontId="3" fillId="0" borderId="1" xfId="0" applyNumberFormat="1" applyFont="1" applyFill="1" applyBorder="1"/>
    <xf numFmtId="0" fontId="7" fillId="0" borderId="0" xfId="0" applyFont="1" applyFill="1" applyBorder="1"/>
    <xf numFmtId="0" fontId="20" fillId="0" borderId="0" xfId="0" applyFont="1" applyFill="1" applyBorder="1"/>
    <xf numFmtId="0" fontId="13" fillId="0" borderId="15" xfId="0" applyFont="1" applyFill="1" applyBorder="1"/>
    <xf numFmtId="0" fontId="13" fillId="0" borderId="9" xfId="0" applyFont="1" applyFill="1" applyBorder="1"/>
    <xf numFmtId="4" fontId="4" fillId="0" borderId="0" xfId="0" applyNumberFormat="1" applyFont="1" applyFill="1" applyBorder="1" applyAlignment="1">
      <alignment horizontal="right"/>
    </xf>
    <xf numFmtId="14" fontId="3" fillId="0" borderId="0" xfId="0" applyNumberFormat="1" applyFont="1" applyFill="1" applyBorder="1" applyAlignment="1" applyProtection="1">
      <alignment horizontal="left"/>
      <protection locked="0"/>
    </xf>
    <xf numFmtId="0" fontId="5" fillId="0" borderId="15" xfId="0" applyFont="1" applyFill="1" applyBorder="1"/>
    <xf numFmtId="0" fontId="7" fillId="0" borderId="2" xfId="0" applyFont="1" applyFill="1" applyBorder="1"/>
    <xf numFmtId="43" fontId="3" fillId="0" borderId="0" xfId="1" applyFont="1" applyFill="1" applyBorder="1"/>
    <xf numFmtId="181" fontId="3" fillId="0" borderId="0" xfId="1" applyNumberFormat="1" applyFont="1" applyFill="1" applyBorder="1"/>
    <xf numFmtId="181" fontId="3" fillId="0" borderId="3" xfId="1" applyNumberFormat="1" applyFont="1" applyFill="1" applyBorder="1"/>
    <xf numFmtId="43" fontId="20" fillId="0" borderId="0" xfId="1" applyFont="1" applyFill="1" applyBorder="1"/>
    <xf numFmtId="43" fontId="3" fillId="0" borderId="0" xfId="1" applyFont="1" applyFill="1" applyBorder="1" applyAlignment="1" applyProtection="1">
      <alignment horizontal="left"/>
      <protection locked="0"/>
    </xf>
    <xf numFmtId="0" fontId="4" fillId="0" borderId="16" xfId="0" applyNumberFormat="1" applyFont="1" applyFill="1" applyBorder="1" applyProtection="1">
      <protection locked="0"/>
    </xf>
    <xf numFmtId="0" fontId="8" fillId="0" borderId="0" xfId="0" applyFont="1" applyFill="1" applyBorder="1"/>
    <xf numFmtId="0" fontId="25" fillId="0" borderId="0" xfId="0" applyFont="1"/>
    <xf numFmtId="0" fontId="3" fillId="0" borderId="0" xfId="0" applyNumberFormat="1" applyFont="1" applyFill="1" applyBorder="1" applyAlignment="1" applyProtection="1">
      <alignment horizontal="left"/>
      <protection locked="0"/>
    </xf>
    <xf numFmtId="14" fontId="3" fillId="0" borderId="0" xfId="1" applyNumberFormat="1" applyFont="1" applyFill="1" applyBorder="1" applyAlignment="1" applyProtection="1">
      <alignment horizontal="left"/>
      <protection locked="0"/>
    </xf>
    <xf numFmtId="183" fontId="4" fillId="0" borderId="13" xfId="1" applyNumberFormat="1" applyFont="1" applyFill="1" applyBorder="1" applyProtection="1"/>
    <xf numFmtId="183" fontId="4" fillId="0" borderId="10" xfId="1" applyNumberFormat="1" applyFont="1" applyFill="1" applyBorder="1" applyProtection="1"/>
    <xf numFmtId="183" fontId="3" fillId="0" borderId="0" xfId="1" applyNumberFormat="1" applyFont="1" applyFill="1" applyBorder="1" applyProtection="1"/>
    <xf numFmtId="183" fontId="4" fillId="0" borderId="17" xfId="1" applyNumberFormat="1" applyFont="1" applyFill="1" applyBorder="1" applyProtection="1"/>
    <xf numFmtId="183" fontId="3" fillId="0" borderId="15" xfId="1" applyNumberFormat="1" applyFont="1" applyFill="1" applyBorder="1" applyProtection="1"/>
    <xf numFmtId="183" fontId="3" fillId="0" borderId="18" xfId="1" applyNumberFormat="1" applyFont="1" applyFill="1" applyBorder="1" applyProtection="1"/>
    <xf numFmtId="183" fontId="3" fillId="0" borderId="1" xfId="1" applyNumberFormat="1" applyFont="1" applyFill="1" applyBorder="1" applyProtection="1"/>
    <xf numFmtId="183" fontId="3" fillId="0" borderId="13" xfId="1" applyNumberFormat="1" applyFont="1" applyFill="1" applyBorder="1" applyProtection="1"/>
    <xf numFmtId="183" fontId="10" fillId="2" borderId="19" xfId="1" applyNumberFormat="1" applyFont="1" applyFill="1" applyBorder="1" applyProtection="1"/>
    <xf numFmtId="0" fontId="0" fillId="0" borderId="0" xfId="0" applyProtection="1"/>
    <xf numFmtId="0" fontId="2" fillId="0" borderId="0" xfId="0" applyFont="1" applyProtection="1"/>
    <xf numFmtId="0" fontId="3" fillId="0" borderId="0" xfId="0" applyFont="1" applyFill="1" applyBorder="1" applyProtection="1"/>
    <xf numFmtId="4" fontId="3" fillId="0" borderId="0" xfId="0" applyNumberFormat="1" applyFont="1" applyFill="1" applyBorder="1" applyAlignment="1" applyProtection="1">
      <alignment horizontal="right"/>
    </xf>
    <xf numFmtId="4" fontId="3" fillId="0" borderId="0" xfId="0" applyNumberFormat="1" applyFont="1" applyFill="1" applyBorder="1" applyProtection="1"/>
    <xf numFmtId="43" fontId="3" fillId="0" borderId="0" xfId="1" applyFont="1" applyFill="1" applyBorder="1" applyProtection="1"/>
    <xf numFmtId="4" fontId="18" fillId="0" borderId="0" xfId="0" applyNumberFormat="1" applyFont="1" applyFill="1" applyBorder="1" applyProtection="1"/>
    <xf numFmtId="4" fontId="17" fillId="0" borderId="0" xfId="0" applyNumberFormat="1" applyFont="1" applyFill="1" applyBorder="1" applyProtection="1"/>
    <xf numFmtId="0" fontId="15" fillId="0" borderId="0" xfId="0" applyFont="1" applyAlignment="1" applyProtection="1">
      <alignment horizontal="left"/>
    </xf>
    <xf numFmtId="43" fontId="4" fillId="0" borderId="0" xfId="1" applyFont="1" applyFill="1" applyBorder="1" applyProtection="1"/>
    <xf numFmtId="4" fontId="17" fillId="0" borderId="20" xfId="0" applyNumberFormat="1" applyFont="1" applyFill="1" applyBorder="1" applyProtection="1"/>
    <xf numFmtId="0" fontId="3" fillId="0" borderId="16" xfId="0" applyFont="1" applyFill="1" applyBorder="1" applyProtection="1"/>
    <xf numFmtId="4" fontId="3" fillId="0" borderId="21" xfId="0" applyNumberFormat="1" applyFont="1" applyFill="1" applyBorder="1" applyProtection="1"/>
    <xf numFmtId="43" fontId="3" fillId="0" borderId="16" xfId="1" applyFont="1" applyFill="1" applyBorder="1" applyProtection="1"/>
    <xf numFmtId="4" fontId="3" fillId="0" borderId="16" xfId="0" applyNumberFormat="1" applyFont="1" applyFill="1" applyBorder="1" applyProtection="1"/>
    <xf numFmtId="0" fontId="3" fillId="0" borderId="21" xfId="0" applyFont="1" applyFill="1" applyBorder="1" applyProtection="1"/>
    <xf numFmtId="0" fontId="20" fillId="0" borderId="0" xfId="0" applyFont="1" applyFill="1" applyBorder="1" applyProtection="1"/>
    <xf numFmtId="4" fontId="4" fillId="0" borderId="0" xfId="0" applyNumberFormat="1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Protection="1"/>
    <xf numFmtId="4" fontId="12" fillId="0" borderId="0" xfId="0" applyNumberFormat="1" applyFont="1" applyFill="1" applyBorder="1" applyProtection="1"/>
    <xf numFmtId="0" fontId="16" fillId="0" borderId="0" xfId="0" applyFont="1" applyFill="1" applyBorder="1" applyProtection="1"/>
    <xf numFmtId="0" fontId="4" fillId="0" borderId="0" xfId="0" quotePrefix="1" applyFont="1" applyFill="1" applyBorder="1" applyAlignment="1" applyProtection="1">
      <alignment horizontal="left"/>
    </xf>
    <xf numFmtId="0" fontId="4" fillId="0" borderId="11" xfId="0" quotePrefix="1" applyFont="1" applyFill="1" applyBorder="1" applyAlignment="1" applyProtection="1">
      <alignment horizontal="left"/>
    </xf>
    <xf numFmtId="0" fontId="5" fillId="0" borderId="20" xfId="0" applyFont="1" applyFill="1" applyBorder="1" applyProtection="1"/>
    <xf numFmtId="0" fontId="5" fillId="0" borderId="16" xfId="0" applyFont="1" applyFill="1" applyBorder="1" applyProtection="1"/>
    <xf numFmtId="0" fontId="3" fillId="0" borderId="21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/>
    </xf>
    <xf numFmtId="0" fontId="8" fillId="0" borderId="0" xfId="0" applyFont="1" applyFill="1" applyProtection="1"/>
    <xf numFmtId="0" fontId="5" fillId="0" borderId="15" xfId="0" applyFont="1" applyFill="1" applyBorder="1" applyProtection="1"/>
    <xf numFmtId="0" fontId="5" fillId="0" borderId="2" xfId="0" applyFont="1" applyFill="1" applyBorder="1" applyProtection="1"/>
    <xf numFmtId="4" fontId="3" fillId="0" borderId="2" xfId="0" applyNumberFormat="1" applyFont="1" applyFill="1" applyBorder="1" applyProtection="1"/>
    <xf numFmtId="0" fontId="3" fillId="0" borderId="2" xfId="0" applyFont="1" applyFill="1" applyBorder="1" applyProtection="1"/>
    <xf numFmtId="0" fontId="3" fillId="0" borderId="9" xfId="0" applyFont="1" applyFill="1" applyBorder="1" applyAlignment="1" applyProtection="1">
      <alignment wrapText="1"/>
    </xf>
    <xf numFmtId="0" fontId="0" fillId="0" borderId="0" xfId="0" quotePrefix="1" applyAlignment="1" applyProtection="1">
      <alignment horizontal="left"/>
    </xf>
    <xf numFmtId="0" fontId="3" fillId="0" borderId="15" xfId="0" applyFont="1" applyFill="1" applyBorder="1" applyProtection="1"/>
    <xf numFmtId="0" fontId="3" fillId="0" borderId="9" xfId="0" applyFont="1" applyFill="1" applyBorder="1" applyProtection="1"/>
    <xf numFmtId="0" fontId="3" fillId="0" borderId="22" xfId="0" applyFont="1" applyFill="1" applyBorder="1" applyProtection="1"/>
    <xf numFmtId="0" fontId="3" fillId="0" borderId="23" xfId="0" applyFont="1" applyFill="1" applyBorder="1" applyProtection="1"/>
    <xf numFmtId="0" fontId="3" fillId="0" borderId="4" xfId="0" applyFont="1" applyFill="1" applyBorder="1" applyProtection="1"/>
    <xf numFmtId="0" fontId="3" fillId="0" borderId="11" xfId="0" applyFont="1" applyFill="1" applyBorder="1" applyProtection="1"/>
    <xf numFmtId="4" fontId="3" fillId="0" borderId="11" xfId="0" applyNumberFormat="1" applyFont="1" applyFill="1" applyBorder="1" applyAlignment="1" applyProtection="1">
      <alignment horizontal="left" wrapText="1"/>
    </xf>
    <xf numFmtId="0" fontId="0" fillId="0" borderId="0" xfId="0" quotePrefix="1" applyBorder="1" applyAlignment="1" applyProtection="1">
      <alignment horizontal="left"/>
    </xf>
    <xf numFmtId="0" fontId="3" fillId="0" borderId="1" xfId="0" applyFont="1" applyFill="1" applyBorder="1" applyProtection="1"/>
    <xf numFmtId="0" fontId="3" fillId="0" borderId="3" xfId="0" applyFont="1" applyFill="1" applyBorder="1" applyProtection="1"/>
    <xf numFmtId="0" fontId="3" fillId="0" borderId="12" xfId="0" applyFont="1" applyFill="1" applyBorder="1" applyProtection="1"/>
    <xf numFmtId="0" fontId="9" fillId="0" borderId="0" xfId="0" quotePrefix="1" applyFont="1" applyFill="1" applyBorder="1" applyAlignment="1" applyProtection="1">
      <alignment horizontal="left"/>
    </xf>
    <xf numFmtId="0" fontId="9" fillId="0" borderId="0" xfId="0" quotePrefix="1" applyFont="1" applyFill="1" applyAlignment="1" applyProtection="1">
      <alignment horizontal="left"/>
    </xf>
    <xf numFmtId="10" fontId="4" fillId="0" borderId="0" xfId="0" applyNumberFormat="1" applyFont="1" applyFill="1" applyBorder="1" applyProtection="1"/>
    <xf numFmtId="0" fontId="3" fillId="0" borderId="20" xfId="0" applyFont="1" applyFill="1" applyBorder="1" applyProtection="1"/>
    <xf numFmtId="4" fontId="3" fillId="0" borderId="21" xfId="0" applyNumberFormat="1" applyFont="1" applyFill="1" applyBorder="1" applyAlignment="1" applyProtection="1">
      <alignment wrapText="1"/>
    </xf>
    <xf numFmtId="0" fontId="9" fillId="0" borderId="0" xfId="0" applyFont="1" applyFill="1" applyAlignment="1" applyProtection="1">
      <alignment horizontal="right"/>
    </xf>
    <xf numFmtId="4" fontId="4" fillId="0" borderId="0" xfId="0" applyNumberFormat="1" applyFont="1" applyFill="1" applyBorder="1" applyAlignment="1" applyProtection="1">
      <alignment horizontal="right"/>
    </xf>
    <xf numFmtId="0" fontId="10" fillId="2" borderId="24" xfId="0" applyFont="1" applyFill="1" applyBorder="1" applyAlignment="1" applyProtection="1">
      <alignment horizontal="left"/>
    </xf>
    <xf numFmtId="0" fontId="10" fillId="2" borderId="25" xfId="0" applyFont="1" applyFill="1" applyBorder="1" applyProtection="1"/>
    <xf numFmtId="4" fontId="10" fillId="2" borderId="25" xfId="0" applyNumberFormat="1" applyFont="1" applyFill="1" applyBorder="1" applyProtection="1"/>
    <xf numFmtId="0" fontId="11" fillId="2" borderId="25" xfId="0" applyFont="1" applyFill="1" applyBorder="1" applyProtection="1"/>
    <xf numFmtId="0" fontId="12" fillId="2" borderId="26" xfId="0" applyFont="1" applyFill="1" applyBorder="1" applyProtection="1"/>
    <xf numFmtId="0" fontId="11" fillId="0" borderId="0" xfId="0" applyFont="1" applyFill="1" applyBorder="1" applyProtection="1"/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Protection="1">
      <protection locked="0"/>
    </xf>
    <xf numFmtId="14" fontId="3" fillId="0" borderId="27" xfId="0" applyNumberFormat="1" applyFont="1" applyFill="1" applyBorder="1" applyProtection="1">
      <protection locked="0"/>
    </xf>
    <xf numFmtId="14" fontId="3" fillId="0" borderId="28" xfId="0" applyNumberFormat="1" applyFont="1" applyFill="1" applyBorder="1" applyProtection="1">
      <protection locked="0"/>
    </xf>
    <xf numFmtId="49" fontId="3" fillId="0" borderId="29" xfId="1" applyNumberFormat="1" applyFont="1" applyFill="1" applyBorder="1" applyAlignment="1" applyProtection="1">
      <alignment horizontal="center"/>
      <protection locked="0"/>
    </xf>
    <xf numFmtId="49" fontId="3" fillId="0" borderId="28" xfId="0" applyNumberFormat="1" applyFont="1" applyFill="1" applyBorder="1" applyAlignment="1" applyProtection="1">
      <alignment horizontal="center"/>
      <protection locked="0"/>
    </xf>
    <xf numFmtId="3" fontId="3" fillId="0" borderId="28" xfId="0" applyNumberFormat="1" applyFont="1" applyFill="1" applyBorder="1" applyAlignment="1" applyProtection="1">
      <alignment horizontal="center"/>
      <protection locked="0"/>
    </xf>
    <xf numFmtId="183" fontId="3" fillId="0" borderId="29" xfId="1" applyNumberFormat="1" applyFont="1" applyFill="1" applyBorder="1" applyProtection="1">
      <protection locked="0"/>
    </xf>
    <xf numFmtId="183" fontId="3" fillId="0" borderId="28" xfId="1" applyNumberFormat="1" applyFont="1" applyFill="1" applyBorder="1" applyProtection="1">
      <protection locked="0"/>
    </xf>
    <xf numFmtId="43" fontId="3" fillId="0" borderId="28" xfId="1" applyFont="1" applyFill="1" applyBorder="1" applyProtection="1">
      <protection locked="0"/>
    </xf>
    <xf numFmtId="14" fontId="3" fillId="0" borderId="22" xfId="0" applyNumberFormat="1" applyFont="1" applyFill="1" applyBorder="1" applyProtection="1">
      <protection locked="0"/>
    </xf>
    <xf numFmtId="14" fontId="3" fillId="0" borderId="18" xfId="0" applyNumberFormat="1" applyFont="1" applyFill="1" applyBorder="1" applyProtection="1">
      <protection locked="0"/>
    </xf>
    <xf numFmtId="49" fontId="3" fillId="0" borderId="23" xfId="1" applyNumberFormat="1" applyFont="1" applyFill="1" applyBorder="1" applyAlignment="1" applyProtection="1">
      <alignment horizontal="center"/>
      <protection locked="0"/>
    </xf>
    <xf numFmtId="49" fontId="3" fillId="0" borderId="18" xfId="0" applyNumberFormat="1" applyFont="1" applyFill="1" applyBorder="1" applyAlignment="1" applyProtection="1">
      <alignment horizontal="center"/>
      <protection locked="0"/>
    </xf>
    <xf numFmtId="3" fontId="3" fillId="0" borderId="18" xfId="0" applyNumberFormat="1" applyFont="1" applyFill="1" applyBorder="1" applyAlignment="1" applyProtection="1">
      <alignment horizontal="center"/>
      <protection locked="0"/>
    </xf>
    <xf numFmtId="183" fontId="3" fillId="0" borderId="23" xfId="1" applyNumberFormat="1" applyFont="1" applyFill="1" applyBorder="1" applyProtection="1">
      <protection locked="0"/>
    </xf>
    <xf numFmtId="183" fontId="3" fillId="0" borderId="18" xfId="1" applyNumberFormat="1" applyFont="1" applyFill="1" applyBorder="1" applyProtection="1">
      <protection locked="0"/>
    </xf>
    <xf numFmtId="14" fontId="3" fillId="0" borderId="30" xfId="0" applyNumberFormat="1" applyFont="1" applyFill="1" applyBorder="1" applyProtection="1">
      <protection locked="0"/>
    </xf>
    <xf numFmtId="14" fontId="3" fillId="0" borderId="31" xfId="0" applyNumberFormat="1" applyFont="1" applyFill="1" applyBorder="1" applyProtection="1">
      <protection locked="0"/>
    </xf>
    <xf numFmtId="49" fontId="3" fillId="0" borderId="3" xfId="1" applyNumberFormat="1" applyFont="1" applyFill="1" applyBorder="1" applyAlignment="1" applyProtection="1">
      <alignment horizontal="center"/>
      <protection locked="0"/>
    </xf>
    <xf numFmtId="49" fontId="3" fillId="0" borderId="10" xfId="0" applyNumberFormat="1" applyFont="1" applyFill="1" applyBorder="1" applyAlignment="1" applyProtection="1">
      <alignment horizontal="center"/>
      <protection locked="0"/>
    </xf>
    <xf numFmtId="3" fontId="3" fillId="0" borderId="10" xfId="0" applyNumberFormat="1" applyFont="1" applyFill="1" applyBorder="1" applyAlignment="1" applyProtection="1">
      <alignment horizontal="center"/>
      <protection locked="0"/>
    </xf>
    <xf numFmtId="183" fontId="3" fillId="0" borderId="10" xfId="1" applyNumberFormat="1" applyFont="1" applyFill="1" applyBorder="1" applyProtection="1">
      <protection locked="0"/>
    </xf>
    <xf numFmtId="14" fontId="4" fillId="0" borderId="0" xfId="0" quotePrefix="1" applyNumberFormat="1" applyFont="1" applyFill="1" applyBorder="1" applyAlignment="1" applyProtection="1">
      <alignment horizontal="left"/>
    </xf>
    <xf numFmtId="0" fontId="13" fillId="0" borderId="4" xfId="0" applyFont="1" applyFill="1" applyBorder="1" applyProtection="1"/>
    <xf numFmtId="0" fontId="3" fillId="0" borderId="17" xfId="0" applyFont="1" applyFill="1" applyBorder="1" applyProtection="1"/>
    <xf numFmtId="4" fontId="3" fillId="0" borderId="10" xfId="0" applyNumberFormat="1" applyFont="1" applyFill="1" applyBorder="1" applyProtection="1"/>
    <xf numFmtId="4" fontId="3" fillId="0" borderId="3" xfId="0" applyNumberFormat="1" applyFont="1" applyFill="1" applyBorder="1" applyProtection="1"/>
    <xf numFmtId="173" fontId="3" fillId="0" borderId="3" xfId="0" applyNumberFormat="1" applyFont="1" applyFill="1" applyBorder="1" applyProtection="1"/>
    <xf numFmtId="4" fontId="3" fillId="0" borderId="3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4" fontId="14" fillId="0" borderId="0" xfId="0" applyNumberFormat="1" applyFont="1" applyFill="1" applyBorder="1" applyProtection="1"/>
    <xf numFmtId="0" fontId="3" fillId="0" borderId="32" xfId="0" applyFont="1" applyFill="1" applyBorder="1" applyAlignment="1" applyProtection="1">
      <alignment horizontal="center"/>
      <protection locked="0"/>
    </xf>
    <xf numFmtId="43" fontId="3" fillId="0" borderId="32" xfId="1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center"/>
      <protection locked="0"/>
    </xf>
    <xf numFmtId="0" fontId="3" fillId="0" borderId="33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43" fontId="3" fillId="0" borderId="10" xfId="1" applyFont="1" applyFill="1" applyBorder="1" applyProtection="1">
      <protection locked="0"/>
    </xf>
    <xf numFmtId="0" fontId="6" fillId="0" borderId="0" xfId="0" applyFont="1" applyFill="1" applyBorder="1" applyProtection="1"/>
    <xf numFmtId="183" fontId="20" fillId="0" borderId="0" xfId="1" applyNumberFormat="1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Protection="1"/>
    <xf numFmtId="0" fontId="4" fillId="0" borderId="16" xfId="0" applyFont="1" applyFill="1" applyBorder="1" applyAlignment="1" applyProtection="1">
      <alignment horizontal="right"/>
    </xf>
    <xf numFmtId="0" fontId="0" fillId="0" borderId="0" xfId="0" applyAlignment="1" applyProtection="1">
      <alignment horizontal="left"/>
    </xf>
    <xf numFmtId="0" fontId="4" fillId="0" borderId="15" xfId="0" applyFont="1" applyFill="1" applyBorder="1" applyProtection="1"/>
    <xf numFmtId="0" fontId="4" fillId="0" borderId="2" xfId="0" applyFont="1" applyFill="1" applyBorder="1" applyProtection="1"/>
    <xf numFmtId="0" fontId="9" fillId="0" borderId="0" xfId="0" applyFont="1" applyFill="1" applyProtection="1"/>
    <xf numFmtId="0" fontId="3" fillId="0" borderId="30" xfId="0" applyFont="1" applyFill="1" applyBorder="1" applyProtection="1"/>
    <xf numFmtId="0" fontId="3" fillId="0" borderId="34" xfId="0" applyFont="1" applyFill="1" applyBorder="1" applyProtection="1"/>
    <xf numFmtId="4" fontId="3" fillId="0" borderId="34" xfId="0" applyNumberFormat="1" applyFont="1" applyFill="1" applyBorder="1" applyProtection="1"/>
    <xf numFmtId="4" fontId="3" fillId="0" borderId="6" xfId="0" applyNumberFormat="1" applyFont="1" applyFill="1" applyBorder="1" applyProtection="1"/>
    <xf numFmtId="4" fontId="4" fillId="0" borderId="24" xfId="0" applyNumberFormat="1" applyFont="1" applyFill="1" applyBorder="1" applyAlignment="1" applyProtection="1">
      <alignment horizontal="right"/>
    </xf>
    <xf numFmtId="0" fontId="12" fillId="2" borderId="25" xfId="0" applyFont="1" applyFill="1" applyBorder="1" applyAlignment="1" applyProtection="1">
      <alignment horizontal="right"/>
    </xf>
    <xf numFmtId="0" fontId="3" fillId="0" borderId="13" xfId="0" applyFont="1" applyFill="1" applyBorder="1" applyAlignment="1" applyProtection="1">
      <alignment horizontal="center"/>
      <protection locked="0"/>
    </xf>
    <xf numFmtId="14" fontId="3" fillId="0" borderId="34" xfId="0" applyNumberFormat="1" applyFont="1" applyFill="1" applyBorder="1" applyProtection="1">
      <protection locked="0"/>
    </xf>
    <xf numFmtId="43" fontId="3" fillId="0" borderId="17" xfId="1" applyFont="1" applyFill="1" applyBorder="1" applyProtection="1">
      <protection locked="0"/>
    </xf>
    <xf numFmtId="14" fontId="3" fillId="0" borderId="15" xfId="0" applyNumberFormat="1" applyFont="1" applyFill="1" applyBorder="1" applyProtection="1">
      <protection locked="0"/>
    </xf>
    <xf numFmtId="14" fontId="3" fillId="0" borderId="17" xfId="0" applyNumberFormat="1" applyFont="1" applyFill="1" applyBorder="1" applyProtection="1">
      <protection locked="0"/>
    </xf>
    <xf numFmtId="49" fontId="3" fillId="0" borderId="2" xfId="1" applyNumberFormat="1" applyFont="1" applyFill="1" applyBorder="1" applyAlignment="1" applyProtection="1">
      <alignment horizontal="center"/>
      <protection locked="0"/>
    </xf>
    <xf numFmtId="49" fontId="3" fillId="0" borderId="17" xfId="0" applyNumberFormat="1" applyFont="1" applyFill="1" applyBorder="1" applyAlignment="1" applyProtection="1">
      <alignment horizontal="center"/>
      <protection locked="0"/>
    </xf>
    <xf numFmtId="3" fontId="3" fillId="0" borderId="17" xfId="0" applyNumberFormat="1" applyFont="1" applyFill="1" applyBorder="1" applyAlignment="1" applyProtection="1">
      <alignment horizontal="center"/>
      <protection locked="0"/>
    </xf>
    <xf numFmtId="183" fontId="3" fillId="0" borderId="2" xfId="1" applyNumberFormat="1" applyFont="1" applyFill="1" applyBorder="1" applyProtection="1">
      <protection locked="0"/>
    </xf>
    <xf numFmtId="183" fontId="3" fillId="0" borderId="17" xfId="1" applyNumberFormat="1" applyFont="1" applyFill="1" applyBorder="1" applyProtection="1">
      <protection locked="0"/>
    </xf>
    <xf numFmtId="14" fontId="3" fillId="0" borderId="1" xfId="0" applyNumberFormat="1" applyFont="1" applyFill="1" applyBorder="1" applyProtection="1">
      <protection locked="0"/>
    </xf>
    <xf numFmtId="14" fontId="3" fillId="0" borderId="10" xfId="0" applyNumberFormat="1" applyFont="1" applyFill="1" applyBorder="1" applyProtection="1">
      <protection locked="0"/>
    </xf>
    <xf numFmtId="4" fontId="3" fillId="0" borderId="18" xfId="0" applyNumberFormat="1" applyFont="1" applyFill="1" applyBorder="1"/>
    <xf numFmtId="0" fontId="5" fillId="0" borderId="2" xfId="0" applyFont="1" applyFill="1" applyBorder="1"/>
    <xf numFmtId="0" fontId="13" fillId="0" borderId="0" xfId="0" applyFont="1" applyFill="1" applyBorder="1"/>
    <xf numFmtId="0" fontId="13" fillId="0" borderId="2" xfId="0" applyFont="1" applyFill="1" applyBorder="1"/>
    <xf numFmtId="0" fontId="3" fillId="0" borderId="15" xfId="0" applyNumberFormat="1" applyFont="1" applyFill="1" applyBorder="1" applyAlignment="1" applyProtection="1">
      <alignment horizontal="center"/>
      <protection locked="0"/>
    </xf>
    <xf numFmtId="0" fontId="3" fillId="0" borderId="22" xfId="0" applyNumberFormat="1" applyFont="1" applyFill="1" applyBorder="1" applyAlignment="1" applyProtection="1">
      <alignment horizontal="center"/>
      <protection locked="0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1" xfId="0" applyFont="1" applyFill="1" applyBorder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2" fillId="0" borderId="0" xfId="0" applyFont="1"/>
    <xf numFmtId="0" fontId="29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35" fillId="0" borderId="0" xfId="0" applyFont="1"/>
    <xf numFmtId="0" fontId="26" fillId="3" borderId="0" xfId="0" applyFont="1" applyFill="1"/>
    <xf numFmtId="0" fontId="26" fillId="3" borderId="0" xfId="0" applyFont="1" applyFill="1" applyAlignment="1">
      <alignment vertical="top"/>
    </xf>
    <xf numFmtId="0" fontId="20" fillId="3" borderId="3" xfId="0" applyFont="1" applyFill="1" applyBorder="1" applyProtection="1"/>
    <xf numFmtId="4" fontId="20" fillId="3" borderId="3" xfId="0" applyNumberFormat="1" applyFont="1" applyFill="1" applyBorder="1" applyProtection="1"/>
    <xf numFmtId="0" fontId="20" fillId="3" borderId="12" xfId="0" applyFont="1" applyFill="1" applyBorder="1" applyProtection="1"/>
    <xf numFmtId="0" fontId="19" fillId="3" borderId="0" xfId="0" quotePrefix="1" applyFont="1" applyFill="1" applyAlignment="1" applyProtection="1">
      <alignment horizontal="left"/>
    </xf>
    <xf numFmtId="0" fontId="6" fillId="3" borderId="0" xfId="0" applyFont="1" applyFill="1" applyBorder="1" applyProtection="1"/>
    <xf numFmtId="4" fontId="6" fillId="3" borderId="0" xfId="0" applyNumberFormat="1" applyFont="1" applyFill="1" applyBorder="1" applyProtection="1"/>
    <xf numFmtId="4" fontId="20" fillId="3" borderId="0" xfId="0" applyNumberFormat="1" applyFont="1" applyFill="1" applyBorder="1" applyProtection="1"/>
    <xf numFmtId="183" fontId="20" fillId="3" borderId="0" xfId="1" applyNumberFormat="1" applyFont="1" applyFill="1" applyBorder="1" applyProtection="1"/>
    <xf numFmtId="0" fontId="20" fillId="3" borderId="0" xfId="0" applyFont="1" applyFill="1" applyBorder="1" applyProtection="1"/>
    <xf numFmtId="14" fontId="6" fillId="3" borderId="0" xfId="0" quotePrefix="1" applyNumberFormat="1" applyFont="1" applyFill="1" applyBorder="1" applyAlignment="1" applyProtection="1">
      <alignment horizontal="left"/>
    </xf>
    <xf numFmtId="0" fontId="7" fillId="3" borderId="20" xfId="0" applyFont="1" applyFill="1" applyBorder="1" applyProtection="1"/>
    <xf numFmtId="0" fontId="7" fillId="3" borderId="16" xfId="0" applyFont="1" applyFill="1" applyBorder="1" applyProtection="1"/>
    <xf numFmtId="4" fontId="20" fillId="3" borderId="16" xfId="0" applyNumberFormat="1" applyFont="1" applyFill="1" applyBorder="1" applyProtection="1"/>
    <xf numFmtId="183" fontId="6" fillId="3" borderId="13" xfId="1" applyNumberFormat="1" applyFont="1" applyFill="1" applyBorder="1" applyProtection="1"/>
    <xf numFmtId="0" fontId="20" fillId="3" borderId="21" xfId="0" applyFont="1" applyFill="1" applyBorder="1" applyAlignment="1" applyProtection="1">
      <alignment wrapText="1"/>
    </xf>
    <xf numFmtId="0" fontId="6" fillId="3" borderId="0" xfId="0" quotePrefix="1" applyFont="1" applyFill="1" applyBorder="1" applyAlignment="1" applyProtection="1">
      <alignment horizontal="left"/>
    </xf>
    <xf numFmtId="0" fontId="7" fillId="3" borderId="15" xfId="0" applyFont="1" applyFill="1" applyBorder="1" applyProtection="1"/>
    <xf numFmtId="0" fontId="7" fillId="3" borderId="2" xfId="0" applyFont="1" applyFill="1" applyBorder="1" applyProtection="1"/>
    <xf numFmtId="4" fontId="20" fillId="3" borderId="2" xfId="0" applyNumberFormat="1" applyFont="1" applyFill="1" applyBorder="1" applyProtection="1"/>
    <xf numFmtId="183" fontId="6" fillId="3" borderId="17" xfId="1" applyNumberFormat="1" applyFont="1" applyFill="1" applyBorder="1" applyProtection="1"/>
    <xf numFmtId="0" fontId="20" fillId="3" borderId="9" xfId="0" applyFont="1" applyFill="1" applyBorder="1" applyAlignment="1" applyProtection="1">
      <alignment wrapText="1"/>
    </xf>
    <xf numFmtId="14" fontId="21" fillId="3" borderId="0" xfId="0" applyNumberFormat="1" applyFont="1" applyFill="1" applyBorder="1" applyAlignment="1" applyProtection="1">
      <alignment horizontal="left"/>
    </xf>
    <xf numFmtId="183" fontId="20" fillId="3" borderId="15" xfId="1" applyNumberFormat="1" applyFont="1" applyFill="1" applyBorder="1" applyProtection="1"/>
    <xf numFmtId="0" fontId="20" fillId="3" borderId="15" xfId="0" applyFont="1" applyFill="1" applyBorder="1" applyProtection="1"/>
    <xf numFmtId="0" fontId="20" fillId="3" borderId="9" xfId="0" applyFont="1" applyFill="1" applyBorder="1" applyProtection="1"/>
    <xf numFmtId="0" fontId="21" fillId="3" borderId="0" xfId="0" applyFont="1" applyFill="1" applyAlignment="1" applyProtection="1">
      <alignment horizontal="left"/>
    </xf>
    <xf numFmtId="0" fontId="20" fillId="3" borderId="22" xfId="0" applyFont="1" applyFill="1" applyBorder="1" applyProtection="1"/>
    <xf numFmtId="0" fontId="20" fillId="3" borderId="23" xfId="0" applyFont="1" applyFill="1" applyBorder="1" applyProtection="1"/>
    <xf numFmtId="183" fontId="20" fillId="3" borderId="18" xfId="1" applyNumberFormat="1" applyFont="1" applyFill="1" applyBorder="1" applyProtection="1"/>
    <xf numFmtId="0" fontId="20" fillId="3" borderId="4" xfId="0" applyFont="1" applyFill="1" applyBorder="1" applyProtection="1"/>
    <xf numFmtId="0" fontId="20" fillId="3" borderId="11" xfId="0" applyFont="1" applyFill="1" applyBorder="1" applyProtection="1"/>
    <xf numFmtId="4" fontId="20" fillId="3" borderId="11" xfId="0" applyNumberFormat="1" applyFont="1" applyFill="1" applyBorder="1" applyAlignment="1" applyProtection="1">
      <alignment horizontal="left" wrapText="1"/>
    </xf>
    <xf numFmtId="0" fontId="21" fillId="3" borderId="0" xfId="0" applyFont="1" applyFill="1" applyBorder="1" applyAlignment="1" applyProtection="1">
      <alignment horizontal="left"/>
    </xf>
    <xf numFmtId="0" fontId="20" fillId="3" borderId="1" xfId="0" applyFont="1" applyFill="1" applyBorder="1" applyProtection="1"/>
    <xf numFmtId="183" fontId="20" fillId="3" borderId="1" xfId="1" applyNumberFormat="1" applyFont="1" applyFill="1" applyBorder="1" applyProtection="1"/>
    <xf numFmtId="0" fontId="20" fillId="3" borderId="12" xfId="0" applyFont="1" applyFill="1" applyBorder="1" applyAlignment="1" applyProtection="1">
      <alignment wrapText="1"/>
    </xf>
    <xf numFmtId="183" fontId="6" fillId="3" borderId="10" xfId="1" applyNumberFormat="1" applyFont="1" applyFill="1" applyBorder="1" applyProtection="1"/>
    <xf numFmtId="0" fontId="7" fillId="3" borderId="4" xfId="0" applyFont="1" applyFill="1" applyBorder="1"/>
    <xf numFmtId="0" fontId="7" fillId="3" borderId="0" xfId="0" applyFont="1" applyFill="1" applyBorder="1"/>
    <xf numFmtId="0" fontId="26" fillId="3" borderId="0" xfId="0" applyFont="1" applyFill="1" applyAlignment="1" applyProtection="1">
      <alignment horizontal="left"/>
    </xf>
    <xf numFmtId="0" fontId="20" fillId="3" borderId="20" xfId="0" applyFont="1" applyFill="1" applyBorder="1" applyAlignment="1" applyProtection="1">
      <alignment horizontal="left"/>
    </xf>
    <xf numFmtId="0" fontId="6" fillId="3" borderId="16" xfId="0" applyFont="1" applyFill="1" applyBorder="1"/>
    <xf numFmtId="0" fontId="20" fillId="3" borderId="16" xfId="0" applyFont="1" applyFill="1" applyBorder="1"/>
    <xf numFmtId="4" fontId="20" fillId="3" borderId="16" xfId="0" applyNumberFormat="1" applyFont="1" applyFill="1" applyBorder="1"/>
    <xf numFmtId="0" fontId="6" fillId="3" borderId="16" xfId="0" applyFont="1" applyFill="1" applyBorder="1" applyAlignment="1">
      <alignment horizontal="right"/>
    </xf>
    <xf numFmtId="0" fontId="6" fillId="3" borderId="0" xfId="0" applyFont="1" applyFill="1" applyBorder="1"/>
    <xf numFmtId="0" fontId="22" fillId="3" borderId="4" xfId="0" applyFont="1" applyFill="1" applyBorder="1"/>
    <xf numFmtId="0" fontId="22" fillId="3" borderId="0" xfId="0" applyFont="1" applyFill="1" applyBorder="1"/>
    <xf numFmtId="0" fontId="13" fillId="3" borderId="0" xfId="0" applyFont="1" applyFill="1" applyBorder="1"/>
    <xf numFmtId="0" fontId="13" fillId="3" borderId="3" xfId="0" applyFont="1" applyFill="1" applyBorder="1"/>
    <xf numFmtId="4" fontId="3" fillId="3" borderId="3" xfId="0" applyNumberFormat="1" applyFont="1" applyFill="1" applyBorder="1"/>
    <xf numFmtId="14" fontId="4" fillId="3" borderId="0" xfId="0" applyNumberFormat="1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 applyProtection="1">
      <alignment horizontal="left"/>
    </xf>
    <xf numFmtId="0" fontId="20" fillId="3" borderId="20" xfId="0" applyFont="1" applyFill="1" applyBorder="1"/>
    <xf numFmtId="4" fontId="20" fillId="3" borderId="16" xfId="0" applyNumberFormat="1" applyFont="1" applyFill="1" applyBorder="1" applyAlignment="1">
      <alignment wrapText="1"/>
    </xf>
    <xf numFmtId="0" fontId="20" fillId="3" borderId="1" xfId="0" applyFont="1" applyFill="1" applyBorder="1"/>
    <xf numFmtId="0" fontId="20" fillId="3" borderId="3" xfId="0" applyFont="1" applyFill="1" applyBorder="1"/>
    <xf numFmtId="4" fontId="20" fillId="3" borderId="3" xfId="0" applyNumberFormat="1" applyFont="1" applyFill="1" applyBorder="1"/>
    <xf numFmtId="4" fontId="20" fillId="3" borderId="3" xfId="0" applyNumberFormat="1" applyFont="1" applyFill="1" applyBorder="1" applyAlignment="1">
      <alignment wrapText="1"/>
    </xf>
    <xf numFmtId="181" fontId="20" fillId="3" borderId="16" xfId="1" applyNumberFormat="1" applyFont="1" applyFill="1" applyBorder="1"/>
    <xf numFmtId="0" fontId="22" fillId="3" borderId="4" xfId="0" applyFont="1" applyFill="1" applyBorder="1" applyProtection="1"/>
    <xf numFmtId="0" fontId="13" fillId="3" borderId="0" xfId="0" applyFont="1" applyFill="1" applyBorder="1" applyProtection="1"/>
    <xf numFmtId="0" fontId="3" fillId="3" borderId="0" xfId="0" applyFont="1" applyFill="1" applyBorder="1" applyProtection="1"/>
    <xf numFmtId="0" fontId="20" fillId="3" borderId="20" xfId="0" applyFont="1" applyFill="1" applyBorder="1" applyProtection="1"/>
    <xf numFmtId="0" fontId="20" fillId="3" borderId="16" xfId="0" applyFont="1" applyFill="1" applyBorder="1" applyProtection="1"/>
    <xf numFmtId="4" fontId="20" fillId="3" borderId="3" xfId="0" applyNumberFormat="1" applyFont="1" applyFill="1" applyBorder="1" applyAlignment="1" applyProtection="1">
      <alignment horizontal="right"/>
    </xf>
    <xf numFmtId="0" fontId="6" fillId="3" borderId="0" xfId="0" applyFont="1" applyFill="1" applyBorder="1" applyAlignment="1" applyProtection="1">
      <alignment horizontal="right"/>
    </xf>
    <xf numFmtId="0" fontId="4" fillId="3" borderId="0" xfId="0" applyFont="1" applyFill="1" applyBorder="1" applyProtection="1"/>
    <xf numFmtId="0" fontId="9" fillId="3" borderId="20" xfId="0" quotePrefix="1" applyFont="1" applyFill="1" applyBorder="1" applyAlignment="1" applyProtection="1">
      <alignment horizontal="left"/>
    </xf>
    <xf numFmtId="0" fontId="6" fillId="3" borderId="20" xfId="0" applyFont="1" applyFill="1" applyBorder="1" applyAlignment="1" applyProtection="1">
      <alignment horizontal="left"/>
    </xf>
    <xf numFmtId="0" fontId="6" fillId="3" borderId="16" xfId="0" applyFont="1" applyFill="1" applyBorder="1" applyProtection="1"/>
    <xf numFmtId="0" fontId="6" fillId="3" borderId="16" xfId="0" applyFont="1" applyFill="1" applyBorder="1" applyAlignment="1" applyProtection="1">
      <alignment horizontal="right"/>
    </xf>
    <xf numFmtId="0" fontId="25" fillId="0" borderId="0" xfId="0" applyFont="1" applyAlignment="1">
      <alignment vertical="top"/>
    </xf>
    <xf numFmtId="188" fontId="25" fillId="0" borderId="0" xfId="0" applyNumberFormat="1" applyFont="1" applyAlignment="1">
      <alignment vertical="top"/>
    </xf>
    <xf numFmtId="188" fontId="25" fillId="3" borderId="0" xfId="0" applyNumberFormat="1" applyFont="1" applyFill="1" applyAlignment="1">
      <alignment vertical="top"/>
    </xf>
    <xf numFmtId="0" fontId="25" fillId="0" borderId="0" xfId="0" applyFont="1" applyAlignment="1">
      <alignment horizontal="left" wrapText="1"/>
    </xf>
    <xf numFmtId="176" fontId="3" fillId="0" borderId="18" xfId="1" applyNumberFormat="1" applyFont="1" applyFill="1" applyBorder="1" applyAlignment="1" applyProtection="1">
      <alignment horizontal="center"/>
      <protection locked="0"/>
    </xf>
    <xf numFmtId="176" fontId="3" fillId="0" borderId="10" xfId="1" applyNumberFormat="1" applyFont="1" applyFill="1" applyBorder="1" applyAlignment="1" applyProtection="1">
      <alignment horizontal="center"/>
      <protection locked="0"/>
    </xf>
    <xf numFmtId="0" fontId="36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4" fontId="3" fillId="0" borderId="0" xfId="0" applyNumberFormat="1" applyFont="1" applyFill="1" applyBorder="1" applyAlignment="1" applyProtection="1">
      <alignment horizontal="left"/>
    </xf>
    <xf numFmtId="4" fontId="4" fillId="0" borderId="21" xfId="0" applyNumberFormat="1" applyFont="1" applyFill="1" applyBorder="1" applyAlignment="1">
      <alignment horizontal="center"/>
    </xf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35" xfId="0" applyFont="1" applyFill="1" applyBorder="1" applyAlignment="1" applyProtection="1">
      <alignment horizontal="left"/>
      <protection locked="0"/>
    </xf>
    <xf numFmtId="0" fontId="3" fillId="0" borderId="8" xfId="0" applyFont="1" applyFill="1" applyBorder="1" applyAlignment="1" applyProtection="1">
      <alignment horizontal="left"/>
      <protection locked="0"/>
    </xf>
    <xf numFmtId="0" fontId="3" fillId="0" borderId="36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>
      <alignment horizontal="center" textRotation="90"/>
    </xf>
    <xf numFmtId="0" fontId="3" fillId="0" borderId="1" xfId="0" applyFont="1" applyFill="1" applyBorder="1" applyAlignment="1">
      <alignment horizontal="center" textRotation="90"/>
    </xf>
    <xf numFmtId="4" fontId="20" fillId="3" borderId="16" xfId="0" applyNumberFormat="1" applyFont="1" applyFill="1" applyBorder="1" applyAlignment="1">
      <alignment horizontal="right"/>
    </xf>
    <xf numFmtId="4" fontId="4" fillId="0" borderId="19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43" fontId="3" fillId="0" borderId="18" xfId="1" applyFont="1" applyFill="1" applyBorder="1" applyProtection="1">
      <protection locked="0"/>
    </xf>
    <xf numFmtId="43" fontId="3" fillId="0" borderId="31" xfId="1" applyFont="1" applyFill="1" applyBorder="1" applyProtection="1">
      <protection locked="0"/>
    </xf>
    <xf numFmtId="4" fontId="20" fillId="3" borderId="1" xfId="0" applyNumberFormat="1" applyFont="1" applyFill="1" applyBorder="1" applyAlignment="1">
      <alignment horizontal="right"/>
    </xf>
    <xf numFmtId="0" fontId="3" fillId="0" borderId="13" xfId="0" applyFont="1" applyFill="1" applyBorder="1" applyAlignment="1">
      <alignment horizontal="center" textRotation="90"/>
    </xf>
    <xf numFmtId="4" fontId="20" fillId="3" borderId="3" xfId="0" applyNumberFormat="1" applyFont="1" applyFill="1" applyBorder="1" applyAlignment="1">
      <alignment horizontal="right"/>
    </xf>
    <xf numFmtId="0" fontId="3" fillId="0" borderId="11" xfId="0" applyFont="1" applyFill="1" applyBorder="1" applyAlignment="1" applyProtection="1">
      <alignment horizontal="left"/>
      <protection locked="0"/>
    </xf>
    <xf numFmtId="4" fontId="20" fillId="3" borderId="13" xfId="0" applyNumberFormat="1" applyFont="1" applyFill="1" applyBorder="1" applyAlignment="1" applyProtection="1">
      <alignment horizontal="right"/>
    </xf>
    <xf numFmtId="4" fontId="20" fillId="3" borderId="10" xfId="0" applyNumberFormat="1" applyFont="1" applyFill="1" applyBorder="1" applyAlignment="1" applyProtection="1">
      <alignment horizontal="right"/>
    </xf>
    <xf numFmtId="4" fontId="20" fillId="3" borderId="16" xfId="0" applyNumberFormat="1" applyFont="1" applyFill="1" applyBorder="1" applyAlignment="1" applyProtection="1">
      <alignment horizontal="right"/>
    </xf>
    <xf numFmtId="4" fontId="20" fillId="3" borderId="19" xfId="0" applyNumberFormat="1" applyFont="1" applyFill="1" applyBorder="1" applyAlignment="1" applyProtection="1">
      <alignment horizontal="right"/>
    </xf>
    <xf numFmtId="4" fontId="20" fillId="3" borderId="9" xfId="0" applyNumberFormat="1" applyFont="1" applyFill="1" applyBorder="1" applyAlignment="1" applyProtection="1">
      <alignment horizontal="right"/>
    </xf>
    <xf numFmtId="4" fontId="20" fillId="3" borderId="1" xfId="0" applyNumberFormat="1" applyFont="1" applyFill="1" applyBorder="1" applyAlignment="1" applyProtection="1">
      <alignment horizontal="right"/>
    </xf>
    <xf numFmtId="4" fontId="3" fillId="0" borderId="19" xfId="0" applyNumberFormat="1" applyFont="1" applyFill="1" applyBorder="1" applyAlignment="1" applyProtection="1">
      <alignment horizontal="right"/>
    </xf>
    <xf numFmtId="4" fontId="20" fillId="3" borderId="21" xfId="0" applyNumberFormat="1" applyFont="1" applyFill="1" applyBorder="1" applyAlignment="1" applyProtection="1">
      <alignment horizontal="right"/>
    </xf>
    <xf numFmtId="4" fontId="4" fillId="0" borderId="25" xfId="0" applyNumberFormat="1" applyFont="1" applyFill="1" applyBorder="1" applyAlignment="1" applyProtection="1">
      <alignment horizontal="right"/>
    </xf>
    <xf numFmtId="183" fontId="4" fillId="0" borderId="0" xfId="1" applyNumberFormat="1" applyFont="1" applyFill="1" applyBorder="1" applyProtection="1"/>
    <xf numFmtId="0" fontId="4" fillId="0" borderId="19" xfId="0" applyFont="1" applyFill="1" applyBorder="1" applyAlignment="1" applyProtection="1">
      <alignment horizontal="right"/>
    </xf>
    <xf numFmtId="0" fontId="6" fillId="3" borderId="1" xfId="0" applyFont="1" applyFill="1" applyBorder="1" applyAlignment="1" applyProtection="1">
      <alignment horizontal="right"/>
    </xf>
    <xf numFmtId="183" fontId="4" fillId="3" borderId="19" xfId="1" applyNumberFormat="1" applyFont="1" applyFill="1" applyBorder="1" applyProtection="1"/>
    <xf numFmtId="4" fontId="4" fillId="0" borderId="19" xfId="0" applyNumberFormat="1" applyFont="1" applyFill="1" applyBorder="1" applyAlignment="1" applyProtection="1">
      <alignment horizontal="right"/>
    </xf>
    <xf numFmtId="183" fontId="10" fillId="2" borderId="19" xfId="1" applyNumberFormat="1" applyFont="1" applyFill="1" applyBorder="1" applyAlignment="1" applyProtection="1">
      <alignment horizontal="right"/>
    </xf>
    <xf numFmtId="4" fontId="20" fillId="3" borderId="17" xfId="0" applyNumberFormat="1" applyFont="1" applyFill="1" applyBorder="1" applyAlignment="1" applyProtection="1">
      <alignment horizontal="center"/>
    </xf>
    <xf numFmtId="4" fontId="20" fillId="3" borderId="1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8" xfId="0" applyFont="1" applyFill="1" applyBorder="1" applyAlignment="1" applyProtection="1">
      <alignment horizontal="right"/>
      <protection locked="0"/>
    </xf>
    <xf numFmtId="0" fontId="3" fillId="0" borderId="6" xfId="0" applyFont="1" applyFill="1" applyBorder="1" applyAlignment="1" applyProtection="1">
      <alignment horizontal="right"/>
      <protection locked="0"/>
    </xf>
    <xf numFmtId="183" fontId="6" fillId="3" borderId="19" xfId="1" applyNumberFormat="1" applyFont="1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horizontal="right"/>
      <protection locked="0"/>
    </xf>
    <xf numFmtId="0" fontId="3" fillId="0" borderId="36" xfId="0" applyFont="1" applyFill="1" applyBorder="1" applyAlignment="1" applyProtection="1">
      <alignment horizontal="right"/>
      <protection locked="0"/>
    </xf>
    <xf numFmtId="0" fontId="3" fillId="0" borderId="35" xfId="0" applyFont="1" applyFill="1" applyBorder="1" applyAlignment="1" applyProtection="1">
      <alignment horizontal="right"/>
      <protection locked="0"/>
    </xf>
    <xf numFmtId="183" fontId="4" fillId="0" borderId="37" xfId="1" applyNumberFormat="1" applyFont="1" applyFill="1" applyBorder="1" applyAlignment="1" applyProtection="1">
      <alignment horizontal="right"/>
    </xf>
    <xf numFmtId="43" fontId="3" fillId="0" borderId="27" xfId="1" applyFont="1" applyFill="1" applyBorder="1" applyAlignment="1" applyProtection="1">
      <alignment horizontal="right"/>
      <protection locked="0"/>
    </xf>
    <xf numFmtId="181" fontId="20" fillId="3" borderId="13" xfId="1" applyNumberFormat="1" applyFont="1" applyFill="1" applyBorder="1" applyAlignment="1">
      <alignment horizontal="right"/>
    </xf>
    <xf numFmtId="183" fontId="6" fillId="3" borderId="19" xfId="1" applyNumberFormat="1" applyFont="1" applyFill="1" applyBorder="1" applyAlignment="1">
      <alignment horizontal="right"/>
    </xf>
    <xf numFmtId="181" fontId="20" fillId="3" borderId="13" xfId="1" applyNumberFormat="1" applyFont="1" applyFill="1" applyBorder="1" applyAlignment="1">
      <alignment horizontal="center"/>
    </xf>
    <xf numFmtId="43" fontId="3" fillId="0" borderId="15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43" fontId="3" fillId="0" borderId="23" xfId="1" applyFont="1" applyFill="1" applyBorder="1" applyAlignment="1" applyProtection="1">
      <alignment horizontal="right"/>
      <protection locked="0"/>
    </xf>
    <xf numFmtId="4" fontId="20" fillId="3" borderId="13" xfId="0" applyNumberFormat="1" applyFont="1" applyFill="1" applyBorder="1" applyAlignment="1">
      <alignment horizontal="right"/>
    </xf>
    <xf numFmtId="4" fontId="20" fillId="3" borderId="9" xfId="0" applyNumberFormat="1" applyFont="1" applyFill="1" applyBorder="1" applyAlignment="1">
      <alignment horizontal="right"/>
    </xf>
    <xf numFmtId="4" fontId="6" fillId="3" borderId="19" xfId="0" applyNumberFormat="1" applyFont="1" applyFill="1" applyBorder="1" applyAlignment="1">
      <alignment horizontal="right"/>
    </xf>
    <xf numFmtId="4" fontId="20" fillId="4" borderId="13" xfId="0" applyNumberFormat="1" applyFont="1" applyFill="1" applyBorder="1" applyAlignment="1">
      <alignment horizontal="center"/>
    </xf>
    <xf numFmtId="4" fontId="20" fillId="3" borderId="13" xfId="0" applyNumberFormat="1" applyFont="1" applyFill="1" applyBorder="1" applyAlignment="1">
      <alignment horizontal="center"/>
    </xf>
    <xf numFmtId="176" fontId="3" fillId="0" borderId="22" xfId="1" applyNumberFormat="1" applyFont="1" applyFill="1" applyBorder="1" applyAlignment="1" applyProtection="1">
      <alignment horizontal="right"/>
      <protection locked="0"/>
    </xf>
    <xf numFmtId="0" fontId="20" fillId="3" borderId="13" xfId="0" applyFont="1" applyFill="1" applyBorder="1" applyAlignment="1">
      <alignment horizontal="right"/>
    </xf>
    <xf numFmtId="0" fontId="20" fillId="3" borderId="9" xfId="0" applyFont="1" applyFill="1" applyBorder="1" applyAlignment="1">
      <alignment horizontal="right"/>
    </xf>
    <xf numFmtId="0" fontId="4" fillId="3" borderId="21" xfId="0" applyFont="1" applyFill="1" applyBorder="1" applyAlignment="1">
      <alignment horizontal="center"/>
    </xf>
    <xf numFmtId="0" fontId="26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quotePrefix="1" applyFont="1" applyAlignment="1">
      <alignment horizontal="left" vertical="top" wrapText="1"/>
    </xf>
    <xf numFmtId="0" fontId="25" fillId="3" borderId="0" xfId="0" applyFont="1" applyFill="1" applyAlignment="1">
      <alignment horizontal="left" vertical="top" wrapText="1"/>
    </xf>
    <xf numFmtId="0" fontId="25" fillId="3" borderId="0" xfId="0" applyFont="1" applyFill="1" applyAlignment="1">
      <alignment horizontal="left" vertical="top"/>
    </xf>
    <xf numFmtId="0" fontId="33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5" fillId="3" borderId="0" xfId="0" applyFont="1" applyFill="1" applyAlignment="1">
      <alignment horizontal="left" vertical="center" wrapText="1"/>
    </xf>
    <xf numFmtId="0" fontId="25" fillId="3" borderId="0" xfId="0" applyFont="1" applyFill="1" applyAlignment="1">
      <alignment horizontal="left" vertical="center"/>
    </xf>
    <xf numFmtId="0" fontId="25" fillId="0" borderId="0" xfId="0" applyFont="1" applyAlignment="1">
      <alignment vertical="top"/>
    </xf>
    <xf numFmtId="0" fontId="3" fillId="0" borderId="15" xfId="0" applyFont="1" applyFill="1" applyBorder="1" applyAlignment="1" applyProtection="1">
      <alignment horizontal="left" wrapText="1"/>
    </xf>
    <xf numFmtId="0" fontId="3" fillId="0" borderId="2" xfId="0" applyFont="1" applyFill="1" applyBorder="1" applyAlignment="1" applyProtection="1">
      <alignment horizontal="left" wrapText="1"/>
    </xf>
    <xf numFmtId="0" fontId="3" fillId="0" borderId="9" xfId="0" applyFont="1" applyFill="1" applyBorder="1" applyAlignment="1" applyProtection="1">
      <alignment horizontal="left" wrapText="1"/>
    </xf>
    <xf numFmtId="0" fontId="20" fillId="3" borderId="15" xfId="0" applyFont="1" applyFill="1" applyBorder="1" applyAlignment="1" applyProtection="1">
      <alignment horizontal="left" wrapText="1"/>
    </xf>
    <xf numFmtId="0" fontId="20" fillId="3" borderId="2" xfId="0" applyFont="1" applyFill="1" applyBorder="1" applyAlignment="1" applyProtection="1">
      <alignment horizontal="left"/>
    </xf>
    <xf numFmtId="0" fontId="20" fillId="3" borderId="9" xfId="0" applyFont="1" applyFill="1" applyBorder="1" applyAlignment="1" applyProtection="1">
      <alignment horizontal="left"/>
    </xf>
    <xf numFmtId="0" fontId="36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17" xfId="0" applyFont="1" applyFill="1" applyBorder="1" applyAlignment="1">
      <alignment horizontal="center" textRotation="90"/>
    </xf>
    <xf numFmtId="0" fontId="3" fillId="0" borderId="33" xfId="0" applyFont="1" applyFill="1" applyBorder="1" applyAlignment="1">
      <alignment horizontal="center" textRotation="90"/>
    </xf>
    <xf numFmtId="0" fontId="3" fillId="0" borderId="10" xfId="0" applyFont="1" applyFill="1" applyBorder="1" applyAlignment="1">
      <alignment horizontal="center" textRotation="90"/>
    </xf>
    <xf numFmtId="4" fontId="3" fillId="0" borderId="22" xfId="0" applyNumberFormat="1" applyFont="1" applyFill="1" applyBorder="1" applyAlignment="1" applyProtection="1">
      <alignment horizontal="left" wrapText="1"/>
      <protection locked="0"/>
    </xf>
    <xf numFmtId="0" fontId="0" fillId="0" borderId="23" xfId="0" applyBorder="1" applyAlignment="1" applyProtection="1">
      <alignment horizontal="left" wrapText="1"/>
      <protection locked="0"/>
    </xf>
    <xf numFmtId="0" fontId="0" fillId="0" borderId="39" xfId="0" applyBorder="1" applyAlignment="1" applyProtection="1">
      <alignment horizontal="left" wrapText="1"/>
      <protection locked="0"/>
    </xf>
    <xf numFmtId="4" fontId="3" fillId="0" borderId="15" xfId="0" applyNumberFormat="1" applyFont="1" applyFill="1" applyBorder="1" applyAlignment="1" applyProtection="1">
      <alignment horizontal="left" wrapText="1"/>
      <protection locked="0"/>
    </xf>
    <xf numFmtId="4" fontId="3" fillId="0" borderId="2" xfId="0" applyNumberFormat="1" applyFont="1" applyFill="1" applyBorder="1" applyAlignment="1" applyProtection="1">
      <alignment horizontal="left" wrapText="1"/>
      <protection locked="0"/>
    </xf>
    <xf numFmtId="4" fontId="3" fillId="0" borderId="9" xfId="0" applyNumberFormat="1" applyFont="1" applyFill="1" applyBorder="1" applyAlignment="1" applyProtection="1">
      <alignment horizontal="left" wrapText="1"/>
      <protection locked="0"/>
    </xf>
    <xf numFmtId="4" fontId="3" fillId="0" borderId="4" xfId="0" applyNumberFormat="1" applyFont="1" applyFill="1" applyBorder="1" applyAlignment="1">
      <alignment horizontal="center"/>
    </xf>
    <xf numFmtId="4" fontId="3" fillId="0" borderId="1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 applyProtection="1">
      <alignment horizontal="left" wrapText="1"/>
      <protection locked="0"/>
    </xf>
    <xf numFmtId="4" fontId="3" fillId="0" borderId="3" xfId="0" applyNumberFormat="1" applyFont="1" applyFill="1" applyBorder="1" applyAlignment="1" applyProtection="1">
      <alignment horizontal="left" wrapText="1"/>
      <protection locked="0"/>
    </xf>
    <xf numFmtId="4" fontId="3" fillId="0" borderId="12" xfId="0" applyNumberFormat="1" applyFont="1" applyFill="1" applyBorder="1" applyAlignment="1" applyProtection="1">
      <alignment horizontal="left" wrapText="1"/>
      <protection locked="0"/>
    </xf>
    <xf numFmtId="4" fontId="3" fillId="0" borderId="22" xfId="0" applyNumberFormat="1" applyFont="1" applyFill="1" applyBorder="1" applyAlignment="1" applyProtection="1">
      <alignment horizontal="center"/>
      <protection locked="0"/>
    </xf>
    <xf numFmtId="4" fontId="3" fillId="0" borderId="39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Fill="1" applyBorder="1" applyAlignment="1">
      <alignment horizontal="center" textRotation="90" wrapText="1"/>
    </xf>
    <xf numFmtId="0" fontId="3" fillId="0" borderId="33" xfId="0" applyFont="1" applyFill="1" applyBorder="1" applyAlignment="1">
      <alignment horizontal="center" textRotation="90" wrapText="1"/>
    </xf>
    <xf numFmtId="0" fontId="3" fillId="0" borderId="10" xfId="0" applyFont="1" applyFill="1" applyBorder="1" applyAlignment="1">
      <alignment horizontal="center" textRotation="90" wrapText="1"/>
    </xf>
    <xf numFmtId="4" fontId="3" fillId="0" borderId="30" xfId="0" applyNumberFormat="1" applyFont="1" applyFill="1" applyBorder="1" applyAlignment="1" applyProtection="1">
      <alignment horizontal="center"/>
      <protection locked="0"/>
    </xf>
    <xf numFmtId="4" fontId="3" fillId="0" borderId="40" xfId="0" applyNumberFormat="1" applyFont="1" applyFill="1" applyBorder="1" applyAlignment="1" applyProtection="1">
      <alignment horizontal="center"/>
      <protection locked="0"/>
    </xf>
    <xf numFmtId="4" fontId="4" fillId="0" borderId="20" xfId="0" applyNumberFormat="1" applyFont="1" applyFill="1" applyBorder="1" applyAlignment="1">
      <alignment horizontal="center"/>
    </xf>
    <xf numFmtId="4" fontId="4" fillId="0" borderId="21" xfId="0" applyNumberFormat="1" applyFont="1" applyFill="1" applyBorder="1" applyAlignment="1">
      <alignment horizontal="center"/>
    </xf>
    <xf numFmtId="4" fontId="3" fillId="0" borderId="27" xfId="0" applyNumberFormat="1" applyFont="1" applyFill="1" applyBorder="1" applyAlignment="1">
      <alignment horizontal="center"/>
    </xf>
    <xf numFmtId="4" fontId="3" fillId="0" borderId="38" xfId="0" applyNumberFormat="1" applyFont="1" applyFill="1" applyBorder="1" applyAlignment="1">
      <alignment horizontal="center"/>
    </xf>
    <xf numFmtId="4" fontId="3" fillId="0" borderId="30" xfId="0" applyNumberFormat="1" applyFont="1" applyFill="1" applyBorder="1" applyAlignment="1" applyProtection="1">
      <alignment horizontal="left" wrapText="1"/>
      <protection locked="0"/>
    </xf>
    <xf numFmtId="4" fontId="3" fillId="0" borderId="34" xfId="0" applyNumberFormat="1" applyFont="1" applyFill="1" applyBorder="1" applyAlignment="1" applyProtection="1">
      <alignment horizontal="left" wrapText="1"/>
      <protection locked="0"/>
    </xf>
    <xf numFmtId="4" fontId="3" fillId="0" borderId="40" xfId="0" applyNumberFormat="1" applyFont="1" applyFill="1" applyBorder="1" applyAlignment="1" applyProtection="1">
      <alignment horizontal="left" wrapText="1"/>
      <protection locked="0"/>
    </xf>
    <xf numFmtId="4" fontId="3" fillId="0" borderId="27" xfId="0" applyNumberFormat="1" applyFont="1" applyFill="1" applyBorder="1" applyAlignment="1" applyProtection="1">
      <alignment horizontal="left" wrapText="1"/>
      <protection locked="0"/>
    </xf>
    <xf numFmtId="4" fontId="3" fillId="0" borderId="29" xfId="0" applyNumberFormat="1" applyFont="1" applyFill="1" applyBorder="1" applyAlignment="1" applyProtection="1">
      <alignment horizontal="left" wrapText="1"/>
      <protection locked="0"/>
    </xf>
    <xf numFmtId="4" fontId="3" fillId="0" borderId="38" xfId="0" applyNumberFormat="1" applyFont="1" applyFill="1" applyBorder="1" applyAlignment="1" applyProtection="1">
      <alignment horizontal="left" wrapText="1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35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3" fillId="0" borderId="7" xfId="0" applyFont="1" applyFill="1" applyBorder="1" applyAlignment="1" applyProtection="1">
      <alignment horizontal="left"/>
      <protection locked="0"/>
    </xf>
    <xf numFmtId="0" fontId="3" fillId="0" borderId="8" xfId="0" applyFont="1" applyFill="1" applyBorder="1" applyAlignment="1" applyProtection="1">
      <alignment horizontal="left"/>
      <protection locked="0"/>
    </xf>
    <xf numFmtId="0" fontId="3" fillId="0" borderId="36" xfId="0" applyFont="1" applyFill="1" applyBorder="1" applyAlignment="1" applyProtection="1">
      <alignment horizontal="left"/>
      <protection locked="0"/>
    </xf>
    <xf numFmtId="0" fontId="3" fillId="0" borderId="15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9" xfId="0" applyFont="1" applyFill="1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I2" noThreeD="1"/>
</file>

<file path=xl/ctrlProps/ctrlProp2.xml><?xml version="1.0" encoding="utf-8"?>
<formControlPr xmlns="http://schemas.microsoft.com/office/spreadsheetml/2009/9/main" objectType="Radio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771525</xdr:colOff>
      <xdr:row>0</xdr:row>
      <xdr:rowOff>647700</xdr:rowOff>
    </xdr:to>
    <xdr:pic>
      <xdr:nvPicPr>
        <xdr:cNvPr id="15438" name="Picture 3">
          <a:extLst>
            <a:ext uri="{FF2B5EF4-FFF2-40B4-BE49-F238E27FC236}">
              <a16:creationId xmlns:a16="http://schemas.microsoft.com/office/drawing/2014/main" id="{D04ADCC8-5DBA-EC7D-B886-A2EF270B7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435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0</xdr:col>
          <xdr:colOff>457200</xdr:colOff>
          <xdr:row>0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43E716C9-F707-3558-F69F-6A721B4F2F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9525</xdr:colOff>
      <xdr:row>0</xdr:row>
      <xdr:rowOff>0</xdr:rowOff>
    </xdr:from>
    <xdr:to>
      <xdr:col>0</xdr:col>
      <xdr:colOff>457200</xdr:colOff>
      <xdr:row>0</xdr:row>
      <xdr:rowOff>0</xdr:rowOff>
    </xdr:to>
    <xdr:pic>
      <xdr:nvPicPr>
        <xdr:cNvPr id="1275" name="Picture 4">
          <a:extLst>
            <a:ext uri="{FF2B5EF4-FFF2-40B4-BE49-F238E27FC236}">
              <a16:creationId xmlns:a16="http://schemas.microsoft.com/office/drawing/2014/main" id="{8B74A54C-4BB4-EA81-1125-1D362B031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47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11</xdr:row>
          <xdr:rowOff>0</xdr:rowOff>
        </xdr:from>
        <xdr:to>
          <xdr:col>0</xdr:col>
          <xdr:colOff>476250</xdr:colOff>
          <xdr:row>11</xdr:row>
          <xdr:rowOff>209550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42667571-302C-6CEA-41B0-5711617374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9</xdr:row>
          <xdr:rowOff>0</xdr:rowOff>
        </xdr:from>
        <xdr:to>
          <xdr:col>0</xdr:col>
          <xdr:colOff>457200</xdr:colOff>
          <xdr:row>9</xdr:row>
          <xdr:rowOff>209550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2BD3022E-73E2-E9E2-C542-94341008C4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66675</xdr:colOff>
      <xdr:row>0</xdr:row>
      <xdr:rowOff>95250</xdr:rowOff>
    </xdr:from>
    <xdr:to>
      <xdr:col>2</xdr:col>
      <xdr:colOff>571500</xdr:colOff>
      <xdr:row>1</xdr:row>
      <xdr:rowOff>28575</xdr:rowOff>
    </xdr:to>
    <xdr:pic>
      <xdr:nvPicPr>
        <xdr:cNvPr id="1276" name="Picture 28">
          <a:extLst>
            <a:ext uri="{FF2B5EF4-FFF2-40B4-BE49-F238E27FC236}">
              <a16:creationId xmlns:a16="http://schemas.microsoft.com/office/drawing/2014/main" id="{786D138B-DDD3-3C5A-9A61-C8658AB99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086"/>
        <a:stretch>
          <a:fillRect/>
        </a:stretch>
      </xdr:blipFill>
      <xdr:spPr bwMode="auto">
        <a:xfrm>
          <a:off x="66675" y="95250"/>
          <a:ext cx="22098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657225</xdr:colOff>
      <xdr:row>0</xdr:row>
      <xdr:rowOff>123825</xdr:rowOff>
    </xdr:from>
    <xdr:to>
      <xdr:col>7</xdr:col>
      <xdr:colOff>2209800</xdr:colOff>
      <xdr:row>0</xdr:row>
      <xdr:rowOff>714375</xdr:rowOff>
    </xdr:to>
    <xdr:pic>
      <xdr:nvPicPr>
        <xdr:cNvPr id="1277" name="Picture 28">
          <a:extLst>
            <a:ext uri="{FF2B5EF4-FFF2-40B4-BE49-F238E27FC236}">
              <a16:creationId xmlns:a16="http://schemas.microsoft.com/office/drawing/2014/main" id="{25BCDD8C-3C73-D7F9-0D4D-E16C4D2D3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29" b="-4225"/>
        <a:stretch>
          <a:fillRect/>
        </a:stretch>
      </xdr:blipFill>
      <xdr:spPr bwMode="auto">
        <a:xfrm>
          <a:off x="4600575" y="123825"/>
          <a:ext cx="3457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9678F41D-948C-F628-1871-D932188C4A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AC7FA570-3EF6-DFCC-F51A-ABD6DC547A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ECF07A8-37CE-B280-9238-DD457927EA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CE0EEE13-F74F-CA8C-39E2-855E9910DD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7771F963-A074-3789-A864-6716638D85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13314" name="Object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5A775BCE-9710-EE6C-22D8-1547C2DFDC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73943AB3-D66A-C056-ADD9-02496AB8A4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68456BC5-A118-88DF-608D-B20EF7BF53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.xml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9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N39" sqref="N39"/>
    </sheetView>
  </sheetViews>
  <sheetFormatPr defaultColWidth="8.85546875" defaultRowHeight="12.75"/>
  <cols>
    <col min="1" max="1" width="4.28515625" style="47" customWidth="1"/>
    <col min="2" max="2" width="5.28515625" style="273" customWidth="1"/>
    <col min="3" max="9" width="8.85546875" style="47" customWidth="1"/>
    <col min="10" max="10" width="16.85546875" style="47" customWidth="1"/>
    <col min="11" max="16384" width="8.85546875" style="47"/>
  </cols>
  <sheetData>
    <row r="1" spans="1:10" ht="53.25" customHeight="1">
      <c r="A1" s="347"/>
      <c r="B1" s="347"/>
      <c r="C1" s="347"/>
      <c r="D1" s="347"/>
      <c r="E1" s="347"/>
      <c r="F1" s="347"/>
      <c r="G1" s="347"/>
      <c r="H1" s="347"/>
      <c r="I1" s="347"/>
      <c r="J1" s="347"/>
    </row>
    <row r="2" spans="1:10" s="192" customFormat="1" ht="26.25" customHeight="1">
      <c r="A2" s="191" t="s">
        <v>169</v>
      </c>
      <c r="B2" s="195"/>
    </row>
    <row r="3" spans="1:10" s="197" customFormat="1" ht="24" customHeight="1">
      <c r="A3" s="348" t="s">
        <v>150</v>
      </c>
      <c r="B3" s="348"/>
      <c r="C3" s="348"/>
      <c r="D3" s="348"/>
      <c r="E3" s="348"/>
      <c r="F3" s="348"/>
      <c r="G3" s="348"/>
      <c r="H3" s="348"/>
      <c r="I3" s="348"/>
      <c r="J3" s="348"/>
    </row>
    <row r="4" spans="1:10" ht="7.5" customHeight="1"/>
    <row r="5" spans="1:10" ht="15">
      <c r="A5" s="193" t="s">
        <v>138</v>
      </c>
    </row>
    <row r="6" spans="1:10" ht="9.75" customHeight="1"/>
    <row r="7" spans="1:10">
      <c r="B7" s="196" t="s">
        <v>139</v>
      </c>
    </row>
    <row r="8" spans="1:10" ht="47.45" customHeight="1">
      <c r="B8" s="274">
        <v>1</v>
      </c>
      <c r="C8" s="342" t="s">
        <v>170</v>
      </c>
      <c r="D8" s="351"/>
      <c r="E8" s="351"/>
      <c r="F8" s="351"/>
      <c r="G8" s="351"/>
      <c r="H8" s="351"/>
      <c r="I8" s="351"/>
      <c r="J8" s="351"/>
    </row>
    <row r="9" spans="1:10" ht="28.9" customHeight="1">
      <c r="B9" s="274">
        <f>B8+1</f>
        <v>2</v>
      </c>
      <c r="C9" s="342" t="s">
        <v>140</v>
      </c>
      <c r="D9" s="342"/>
      <c r="E9" s="342"/>
      <c r="F9" s="342"/>
      <c r="G9" s="342"/>
      <c r="H9" s="342"/>
      <c r="I9" s="342"/>
      <c r="J9" s="342"/>
    </row>
    <row r="10" spans="1:10" ht="29.45" customHeight="1">
      <c r="B10" s="274">
        <f>B9+1</f>
        <v>3</v>
      </c>
      <c r="C10" s="342" t="s">
        <v>141</v>
      </c>
      <c r="D10" s="342"/>
      <c r="E10" s="342"/>
      <c r="F10" s="342"/>
      <c r="G10" s="342"/>
      <c r="H10" s="342"/>
      <c r="I10" s="342"/>
      <c r="J10" s="342"/>
    </row>
    <row r="11" spans="1:10" ht="31.15" customHeight="1">
      <c r="B11" s="274">
        <f>B10+1</f>
        <v>4</v>
      </c>
      <c r="C11" s="342" t="s">
        <v>142</v>
      </c>
      <c r="D11" s="342"/>
      <c r="E11" s="342"/>
      <c r="F11" s="342"/>
      <c r="G11" s="342"/>
      <c r="H11" s="342"/>
      <c r="I11" s="342"/>
      <c r="J11" s="342"/>
    </row>
    <row r="12" spans="1:10" ht="36" customHeight="1">
      <c r="B12" s="274">
        <f>B11+1</f>
        <v>5</v>
      </c>
      <c r="C12" s="342" t="s">
        <v>147</v>
      </c>
      <c r="D12" s="342"/>
      <c r="E12" s="342"/>
      <c r="F12" s="342"/>
      <c r="G12" s="342"/>
      <c r="H12" s="342"/>
      <c r="I12" s="342"/>
      <c r="J12" s="342"/>
    </row>
    <row r="13" spans="1:10" ht="60" customHeight="1">
      <c r="B13" s="274">
        <f>B12+1</f>
        <v>6</v>
      </c>
      <c r="C13" s="341" t="s">
        <v>152</v>
      </c>
      <c r="D13" s="342"/>
      <c r="E13" s="342"/>
      <c r="F13" s="342"/>
      <c r="G13" s="342"/>
      <c r="H13" s="342"/>
      <c r="I13" s="342"/>
      <c r="J13" s="342"/>
    </row>
    <row r="14" spans="1:10" ht="27.6" customHeight="1">
      <c r="A14" s="198"/>
      <c r="B14" s="275"/>
      <c r="C14" s="349" t="s">
        <v>153</v>
      </c>
      <c r="D14" s="350"/>
      <c r="E14" s="350"/>
      <c r="F14" s="350"/>
      <c r="G14" s="350"/>
      <c r="H14" s="350"/>
      <c r="I14" s="350"/>
      <c r="J14" s="350"/>
    </row>
    <row r="15" spans="1:10" ht="34.15" customHeight="1">
      <c r="A15" s="199"/>
      <c r="B15" s="275">
        <f>B13+1</f>
        <v>7</v>
      </c>
      <c r="C15" s="344" t="s">
        <v>146</v>
      </c>
      <c r="D15" s="345"/>
      <c r="E15" s="345"/>
      <c r="F15" s="345"/>
      <c r="G15" s="345"/>
      <c r="H15" s="345"/>
      <c r="I15" s="345"/>
      <c r="J15" s="345"/>
    </row>
    <row r="16" spans="1:10" ht="8.25" customHeight="1">
      <c r="D16" s="276"/>
      <c r="E16" s="276"/>
      <c r="F16" s="276"/>
      <c r="G16" s="276"/>
      <c r="H16" s="276"/>
      <c r="I16" s="276"/>
      <c r="J16" s="276"/>
    </row>
    <row r="17" spans="2:10" ht="9.6" customHeight="1">
      <c r="D17" s="276"/>
      <c r="E17" s="276"/>
      <c r="F17" s="276"/>
      <c r="G17" s="276"/>
      <c r="H17" s="276"/>
      <c r="I17" s="276"/>
      <c r="J17" s="276"/>
    </row>
    <row r="18" spans="2:10">
      <c r="B18" s="196" t="s">
        <v>143</v>
      </c>
      <c r="D18" s="276"/>
      <c r="E18" s="276"/>
      <c r="F18" s="276"/>
      <c r="G18" s="276"/>
      <c r="H18" s="276"/>
      <c r="I18" s="276"/>
      <c r="J18" s="276"/>
    </row>
    <row r="19" spans="2:10" ht="9.75" customHeight="1">
      <c r="B19" s="196"/>
      <c r="D19" s="276"/>
      <c r="E19" s="276"/>
      <c r="F19" s="276"/>
      <c r="G19" s="276"/>
      <c r="H19" s="276"/>
      <c r="I19" s="276"/>
      <c r="J19" s="276"/>
    </row>
    <row r="20" spans="2:10">
      <c r="C20" s="194" t="s">
        <v>144</v>
      </c>
      <c r="D20" s="276"/>
      <c r="E20" s="276"/>
      <c r="F20" s="276"/>
      <c r="G20" s="276"/>
      <c r="H20" s="276"/>
      <c r="I20" s="276"/>
      <c r="J20" s="276"/>
    </row>
    <row r="21" spans="2:10" ht="29.45" customHeight="1">
      <c r="B21" s="274">
        <f>B15+1</f>
        <v>8</v>
      </c>
      <c r="C21" s="342" t="s">
        <v>149</v>
      </c>
      <c r="D21" s="342"/>
      <c r="E21" s="342"/>
      <c r="F21" s="342"/>
      <c r="G21" s="342"/>
      <c r="H21" s="342"/>
      <c r="I21" s="342"/>
      <c r="J21" s="342"/>
    </row>
    <row r="22" spans="2:10" ht="29.45" customHeight="1">
      <c r="B22" s="274">
        <f>B21+1</f>
        <v>9</v>
      </c>
      <c r="C22" s="342" t="s">
        <v>145</v>
      </c>
      <c r="D22" s="342"/>
      <c r="E22" s="342"/>
      <c r="F22" s="342"/>
      <c r="G22" s="342"/>
      <c r="H22" s="342"/>
      <c r="I22" s="342"/>
      <c r="J22" s="342"/>
    </row>
    <row r="23" spans="2:10" ht="12.6" customHeight="1">
      <c r="B23" s="274"/>
      <c r="C23" s="276"/>
      <c r="D23" s="276"/>
      <c r="E23" s="276"/>
      <c r="F23" s="276"/>
      <c r="G23" s="276"/>
      <c r="H23" s="276"/>
      <c r="I23" s="276"/>
      <c r="J23" s="276"/>
    </row>
    <row r="24" spans="2:10">
      <c r="B24" s="274"/>
      <c r="C24" s="194" t="s">
        <v>148</v>
      </c>
      <c r="D24" s="276"/>
      <c r="E24" s="276"/>
      <c r="F24" s="276"/>
      <c r="G24" s="276"/>
      <c r="H24" s="276"/>
      <c r="I24" s="276"/>
      <c r="J24" s="276"/>
    </row>
    <row r="25" spans="2:10" ht="47.45" customHeight="1">
      <c r="B25" s="274">
        <f>B22+1</f>
        <v>10</v>
      </c>
      <c r="C25" s="342" t="s">
        <v>166</v>
      </c>
      <c r="D25" s="342"/>
      <c r="E25" s="342"/>
      <c r="F25" s="342"/>
      <c r="G25" s="342"/>
      <c r="H25" s="342"/>
      <c r="I25" s="342"/>
      <c r="J25" s="342"/>
    </row>
    <row r="26" spans="2:10" ht="51.75" customHeight="1">
      <c r="B26" s="274">
        <f>B25+1</f>
        <v>11</v>
      </c>
      <c r="C26" s="342" t="s">
        <v>167</v>
      </c>
      <c r="D26" s="342"/>
      <c r="E26" s="342"/>
      <c r="F26" s="342"/>
      <c r="G26" s="342"/>
      <c r="H26" s="342"/>
      <c r="I26" s="342"/>
      <c r="J26" s="342"/>
    </row>
    <row r="27" spans="2:10" ht="27.6" customHeight="1">
      <c r="B27" s="274"/>
      <c r="C27" s="346" t="s">
        <v>165</v>
      </c>
      <c r="D27" s="342"/>
      <c r="E27" s="342"/>
      <c r="F27" s="342"/>
      <c r="G27" s="342"/>
      <c r="H27" s="342"/>
      <c r="I27" s="342"/>
      <c r="J27" s="342"/>
    </row>
    <row r="28" spans="2:10" ht="108.6" customHeight="1">
      <c r="B28" s="274">
        <f>B26+1</f>
        <v>12</v>
      </c>
      <c r="C28" s="343" t="s">
        <v>164</v>
      </c>
      <c r="D28" s="342"/>
      <c r="E28" s="342"/>
      <c r="F28" s="342"/>
      <c r="G28" s="342"/>
      <c r="H28" s="342"/>
      <c r="I28" s="342"/>
      <c r="J28" s="342"/>
    </row>
  </sheetData>
  <mergeCells count="16">
    <mergeCell ref="A1:J1"/>
    <mergeCell ref="A3:J3"/>
    <mergeCell ref="C14:J14"/>
    <mergeCell ref="C26:J26"/>
    <mergeCell ref="C12:J12"/>
    <mergeCell ref="C21:J21"/>
    <mergeCell ref="C8:J8"/>
    <mergeCell ref="C9:J9"/>
    <mergeCell ref="C10:J10"/>
    <mergeCell ref="C11:J11"/>
    <mergeCell ref="C13:J13"/>
    <mergeCell ref="C28:J28"/>
    <mergeCell ref="C15:J15"/>
    <mergeCell ref="C22:J22"/>
    <mergeCell ref="C27:J27"/>
    <mergeCell ref="C25:J25"/>
  </mergeCells>
  <phoneticPr fontId="0" type="noConversion"/>
  <pageMargins left="0.54" right="0.34" top="0.47" bottom="0.59" header="0.33" footer="0.3"/>
  <pageSetup paperSize="9" scale="95" orientation="portrait" r:id="rId1"/>
  <headerFooter alignWithMargins="0">
    <oddFooter>&amp;RMärz 2010 SJ/VIC/RRC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CN50"/>
  <sheetViews>
    <sheetView showZeros="0" tabSelected="1" zoomScaleNormal="100" workbookViewId="0">
      <selection activeCell="L9" sqref="L9"/>
    </sheetView>
  </sheetViews>
  <sheetFormatPr defaultColWidth="8.85546875" defaultRowHeight="14.25"/>
  <cols>
    <col min="1" max="1" width="8.7109375" style="118" customWidth="1"/>
    <col min="2" max="2" width="16.85546875" style="61" customWidth="1"/>
    <col min="3" max="3" width="15" style="61" customWidth="1"/>
    <col min="4" max="4" width="5.28515625" style="63" customWidth="1"/>
    <col min="5" max="5" width="13.28515625" style="63" customWidth="1"/>
    <col min="6" max="6" width="20.140625" style="64" customWidth="1"/>
    <col min="7" max="7" width="9" style="61" customWidth="1"/>
    <col min="8" max="8" width="32.5703125" style="61" customWidth="1"/>
    <col min="9" max="9" width="0" style="61" hidden="1" customWidth="1"/>
    <col min="10" max="16384" width="8.85546875" style="61"/>
  </cols>
  <sheetData>
    <row r="1" spans="1:9" ht="58.5" customHeight="1">
      <c r="A1" s="358"/>
      <c r="B1" s="279"/>
    </row>
    <row r="2" spans="1:9" ht="21" customHeight="1">
      <c r="A2" s="358"/>
      <c r="I2" s="119">
        <v>0</v>
      </c>
    </row>
    <row r="3" spans="1:9" ht="11.25" customHeight="1">
      <c r="A3" s="358"/>
      <c r="B3" s="279"/>
      <c r="D3" s="59"/>
      <c r="G3" s="63"/>
    </row>
    <row r="4" spans="1:9" ht="22.15" customHeight="1">
      <c r="A4" s="359" t="s">
        <v>168</v>
      </c>
      <c r="B4" s="359"/>
      <c r="C4" s="359"/>
      <c r="E4" s="61"/>
    </row>
    <row r="6" spans="1:9" ht="19.899999999999999" customHeight="1">
      <c r="A6" s="69" t="s">
        <v>173</v>
      </c>
      <c r="B6" s="70"/>
      <c r="C6" s="70"/>
      <c r="D6" s="71"/>
      <c r="E6" s="45"/>
      <c r="F6" s="72"/>
      <c r="G6" s="73"/>
      <c r="H6" s="74"/>
    </row>
    <row r="8" spans="1:9" ht="22.15" customHeight="1">
      <c r="A8" s="65" t="s">
        <v>177</v>
      </c>
      <c r="C8" s="48"/>
      <c r="D8" s="283" t="s">
        <v>29</v>
      </c>
      <c r="E8" s="44" t="s">
        <v>176</v>
      </c>
      <c r="G8" s="283" t="s">
        <v>30</v>
      </c>
      <c r="H8" s="37" t="s">
        <v>12</v>
      </c>
    </row>
    <row r="9" spans="1:9" ht="22.15" customHeight="1">
      <c r="A9" s="280"/>
      <c r="B9" s="280"/>
      <c r="C9" s="280"/>
      <c r="E9" s="61"/>
    </row>
    <row r="10" spans="1:9" ht="18">
      <c r="A10" s="282"/>
      <c r="B10" s="66" t="s">
        <v>55</v>
      </c>
      <c r="D10" s="67" t="s">
        <v>132</v>
      </c>
      <c r="F10" s="44" t="s">
        <v>175</v>
      </c>
      <c r="G10" s="283" t="s">
        <v>28</v>
      </c>
      <c r="H10" s="37" t="s">
        <v>12</v>
      </c>
    </row>
    <row r="12" spans="1:9" ht="18">
      <c r="A12" s="281"/>
      <c r="B12" s="60" t="s">
        <v>54</v>
      </c>
      <c r="D12" s="67" t="s">
        <v>132</v>
      </c>
      <c r="F12" s="49" t="s">
        <v>178</v>
      </c>
      <c r="G12" s="283" t="s">
        <v>28</v>
      </c>
      <c r="H12" s="37" t="s">
        <v>12</v>
      </c>
    </row>
    <row r="13" spans="1:9" ht="18">
      <c r="A13" s="281"/>
      <c r="B13" s="60"/>
      <c r="D13" s="67"/>
      <c r="F13" s="49"/>
      <c r="G13" s="62"/>
      <c r="H13" s="37"/>
    </row>
    <row r="14" spans="1:9">
      <c r="A14" s="77" t="s">
        <v>131</v>
      </c>
      <c r="G14" s="63"/>
    </row>
    <row r="15" spans="1:9">
      <c r="A15" s="77" t="s">
        <v>133</v>
      </c>
      <c r="C15" s="37" t="s">
        <v>12</v>
      </c>
      <c r="F15" s="61"/>
    </row>
    <row r="16" spans="1:9" ht="15.75">
      <c r="A16" s="79"/>
      <c r="D16" s="61"/>
    </row>
    <row r="17" spans="1:92" ht="16.149999999999999" customHeight="1">
      <c r="A17" s="80" t="s">
        <v>56</v>
      </c>
      <c r="H17" s="63"/>
    </row>
    <row r="18" spans="1:92" s="78" customFormat="1" ht="16.149999999999999" customHeight="1">
      <c r="A18" s="78" t="s">
        <v>174</v>
      </c>
      <c r="D18" s="76"/>
      <c r="E18" s="76"/>
      <c r="F18" s="68"/>
      <c r="H18" s="76"/>
    </row>
    <row r="19" spans="1:92" s="78" customFormat="1" ht="16.149999999999999" customHeight="1">
      <c r="A19" s="78" t="s">
        <v>171</v>
      </c>
      <c r="D19" s="76"/>
      <c r="E19" s="76"/>
      <c r="F19" s="68"/>
      <c r="H19" s="76"/>
    </row>
    <row r="20" spans="1:92" s="78" customFormat="1" ht="16.149999999999999" customHeight="1">
      <c r="A20" s="78" t="s">
        <v>172</v>
      </c>
      <c r="D20" s="76"/>
      <c r="E20" s="76"/>
      <c r="F20" s="68"/>
      <c r="H20" s="76"/>
    </row>
    <row r="21" spans="1:92" ht="18">
      <c r="A21" s="281"/>
      <c r="B21" s="60"/>
      <c r="D21" s="67"/>
      <c r="F21" s="49"/>
      <c r="G21" s="62"/>
      <c r="H21" s="37"/>
    </row>
    <row r="22" spans="1:92" ht="15" customHeight="1">
      <c r="A22" s="81" t="s">
        <v>0</v>
      </c>
      <c r="B22" s="78" t="s">
        <v>31</v>
      </c>
      <c r="C22" s="78"/>
    </row>
    <row r="23" spans="1:92" ht="30.6" customHeight="1">
      <c r="A23" s="82" t="s">
        <v>1</v>
      </c>
      <c r="B23" s="83" t="s">
        <v>32</v>
      </c>
      <c r="C23" s="84"/>
      <c r="D23" s="73"/>
      <c r="E23" s="73"/>
      <c r="F23" s="50">
        <f>'Seite 2'!P11</f>
        <v>0</v>
      </c>
      <c r="G23" s="70"/>
      <c r="H23" s="85" t="s">
        <v>33</v>
      </c>
    </row>
    <row r="24" spans="1:92" s="78" customFormat="1" ht="15">
      <c r="A24" s="86"/>
      <c r="B24" s="78" t="s">
        <v>34</v>
      </c>
      <c r="D24" s="76"/>
      <c r="E24" s="76"/>
      <c r="F24" s="51">
        <f>F23</f>
        <v>0</v>
      </c>
      <c r="G24" s="61"/>
      <c r="H24" s="78" t="s">
        <v>35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</row>
    <row r="25" spans="1:92" ht="18">
      <c r="A25" s="281"/>
      <c r="B25" s="60"/>
      <c r="D25" s="67"/>
      <c r="F25" s="49"/>
      <c r="G25" s="62"/>
      <c r="H25" s="37"/>
    </row>
    <row r="26" spans="1:92" ht="15">
      <c r="A26" s="81" t="s">
        <v>2</v>
      </c>
      <c r="B26" s="78" t="s">
        <v>114</v>
      </c>
      <c r="C26" s="78"/>
      <c r="D26" s="76"/>
      <c r="E26" s="76"/>
      <c r="F26" s="52"/>
      <c r="H26" s="87"/>
    </row>
    <row r="27" spans="1:92" ht="28.9" customHeight="1">
      <c r="A27" s="81"/>
      <c r="B27" s="88" t="s">
        <v>115</v>
      </c>
      <c r="C27" s="89"/>
      <c r="D27" s="90"/>
      <c r="E27" s="90"/>
      <c r="F27" s="53">
        <f>F32</f>
        <v>0</v>
      </c>
      <c r="G27" s="91"/>
      <c r="H27" s="92" t="s">
        <v>36</v>
      </c>
    </row>
    <row r="28" spans="1:92">
      <c r="A28" s="93" t="s">
        <v>116</v>
      </c>
      <c r="B28" s="352" t="s">
        <v>154</v>
      </c>
      <c r="C28" s="353"/>
      <c r="D28" s="353"/>
      <c r="E28" s="354"/>
      <c r="F28" s="54">
        <f>'Seite 2'!P36+'Seite 3'!P32</f>
        <v>0</v>
      </c>
      <c r="G28" s="94"/>
      <c r="H28" s="95"/>
    </row>
    <row r="29" spans="1:92" ht="13.15" customHeight="1">
      <c r="A29" s="93" t="s">
        <v>117</v>
      </c>
      <c r="B29" s="96" t="s">
        <v>37</v>
      </c>
      <c r="C29" s="97"/>
      <c r="D29" s="97"/>
      <c r="E29" s="97"/>
      <c r="F29" s="55">
        <f>'Seite 4'!J31</f>
        <v>0</v>
      </c>
      <c r="G29" s="98"/>
      <c r="H29" s="99"/>
    </row>
    <row r="30" spans="1:92">
      <c r="A30" s="93" t="s">
        <v>118</v>
      </c>
      <c r="B30" s="96" t="s">
        <v>38</v>
      </c>
      <c r="C30" s="97"/>
      <c r="D30" s="97"/>
      <c r="E30" s="97"/>
      <c r="F30" s="55">
        <f>'Seite 4'!J62</f>
        <v>0</v>
      </c>
      <c r="G30" s="98"/>
      <c r="H30" s="100"/>
    </row>
    <row r="31" spans="1:92">
      <c r="A31" s="101" t="s">
        <v>119</v>
      </c>
      <c r="B31" s="102" t="s">
        <v>39</v>
      </c>
      <c r="C31" s="103"/>
      <c r="D31" s="103"/>
      <c r="E31" s="103"/>
      <c r="F31" s="56">
        <f>'Seite 5'!J23</f>
        <v>0</v>
      </c>
      <c r="G31" s="102"/>
      <c r="H31" s="104"/>
    </row>
    <row r="32" spans="1:92" ht="15">
      <c r="A32" s="86"/>
      <c r="B32" s="78" t="s">
        <v>120</v>
      </c>
      <c r="C32" s="78"/>
      <c r="F32" s="51">
        <f>SUM(F28:F31)</f>
        <v>0</v>
      </c>
      <c r="H32" s="78" t="s">
        <v>40</v>
      </c>
    </row>
    <row r="33" spans="1:8" ht="18">
      <c r="A33" s="281"/>
      <c r="B33" s="60"/>
      <c r="D33" s="67"/>
      <c r="F33" s="49"/>
      <c r="G33" s="62"/>
      <c r="H33" s="37"/>
    </row>
    <row r="34" spans="1:8" ht="15">
      <c r="A34" s="105" t="s">
        <v>3</v>
      </c>
      <c r="B34" s="78" t="s">
        <v>41</v>
      </c>
      <c r="C34" s="78"/>
      <c r="D34" s="61"/>
      <c r="E34" s="76"/>
      <c r="F34" s="50">
        <f>'Seite 5'!J52</f>
        <v>0</v>
      </c>
      <c r="G34" s="63"/>
      <c r="H34" s="78" t="s">
        <v>42</v>
      </c>
    </row>
    <row r="35" spans="1:8" ht="18">
      <c r="A35" s="281"/>
      <c r="B35" s="60" t="s">
        <v>5</v>
      </c>
      <c r="D35" s="67"/>
      <c r="F35" s="49"/>
      <c r="G35" s="62"/>
      <c r="H35" s="37"/>
    </row>
    <row r="36" spans="1:8">
      <c r="A36" s="203" t="s">
        <v>4</v>
      </c>
      <c r="B36" s="204" t="s">
        <v>43</v>
      </c>
      <c r="C36" s="204"/>
      <c r="D36" s="205"/>
      <c r="E36" s="206"/>
      <c r="F36" s="207"/>
      <c r="G36" s="206"/>
      <c r="H36" s="208"/>
    </row>
    <row r="37" spans="1:8" ht="28.9" customHeight="1">
      <c r="A37" s="209" t="s">
        <v>13</v>
      </c>
      <c r="B37" s="210" t="s">
        <v>44</v>
      </c>
      <c r="C37" s="211"/>
      <c r="D37" s="212"/>
      <c r="E37" s="212"/>
      <c r="F37" s="213">
        <f>'Seite 2'!Q12</f>
        <v>0</v>
      </c>
      <c r="G37" s="212"/>
      <c r="H37" s="214" t="s">
        <v>128</v>
      </c>
    </row>
    <row r="38" spans="1:8" ht="30.6" customHeight="1">
      <c r="A38" s="215" t="s">
        <v>14</v>
      </c>
      <c r="B38" s="216" t="s">
        <v>45</v>
      </c>
      <c r="C38" s="217"/>
      <c r="D38" s="218"/>
      <c r="E38" s="218"/>
      <c r="F38" s="219">
        <f>SUM(F39:F42)</f>
        <v>0</v>
      </c>
      <c r="G38" s="218"/>
      <c r="H38" s="220" t="s">
        <v>46</v>
      </c>
    </row>
    <row r="39" spans="1:8">
      <c r="A39" s="221" t="s">
        <v>15</v>
      </c>
      <c r="B39" s="355" t="s">
        <v>154</v>
      </c>
      <c r="C39" s="356"/>
      <c r="D39" s="356"/>
      <c r="E39" s="357"/>
      <c r="F39" s="222">
        <f>'Seite 2'!Q37+'Seite 3'!Q33</f>
        <v>0</v>
      </c>
      <c r="G39" s="223"/>
      <c r="H39" s="224"/>
    </row>
    <row r="40" spans="1:8" ht="13.15" customHeight="1">
      <c r="A40" s="225" t="s">
        <v>16</v>
      </c>
      <c r="B40" s="226" t="s">
        <v>37</v>
      </c>
      <c r="C40" s="227"/>
      <c r="D40" s="227"/>
      <c r="E40" s="227"/>
      <c r="F40" s="228">
        <f>'Seite 4'!K32</f>
        <v>0</v>
      </c>
      <c r="G40" s="229"/>
      <c r="H40" s="230"/>
    </row>
    <row r="41" spans="1:8">
      <c r="A41" s="225" t="s">
        <v>17</v>
      </c>
      <c r="B41" s="226" t="s">
        <v>38</v>
      </c>
      <c r="C41" s="227"/>
      <c r="D41" s="227"/>
      <c r="E41" s="227"/>
      <c r="F41" s="228">
        <f>'Seite 4'!K63</f>
        <v>0</v>
      </c>
      <c r="G41" s="229"/>
      <c r="H41" s="231"/>
    </row>
    <row r="42" spans="1:8">
      <c r="A42" s="232" t="s">
        <v>18</v>
      </c>
      <c r="B42" s="233" t="s">
        <v>39</v>
      </c>
      <c r="C42" s="200"/>
      <c r="D42" s="200"/>
      <c r="E42" s="200"/>
      <c r="F42" s="234">
        <f>'Seite 5'!K24</f>
        <v>0</v>
      </c>
      <c r="G42" s="233"/>
      <c r="H42" s="202"/>
    </row>
    <row r="43" spans="1:8">
      <c r="A43" s="215" t="s">
        <v>19</v>
      </c>
      <c r="B43" s="210" t="s">
        <v>47</v>
      </c>
      <c r="C43" s="211"/>
      <c r="D43" s="212"/>
      <c r="E43" s="212"/>
      <c r="F43" s="213">
        <f>'Seite 5'!K53</f>
        <v>0</v>
      </c>
      <c r="G43" s="201"/>
      <c r="H43" s="235"/>
    </row>
    <row r="44" spans="1:8">
      <c r="A44" s="203"/>
      <c r="B44" s="204" t="s">
        <v>48</v>
      </c>
      <c r="C44" s="204"/>
      <c r="D44" s="205"/>
      <c r="E44" s="205"/>
      <c r="F44" s="236">
        <f>SUM(F37:F43)</f>
        <v>0</v>
      </c>
      <c r="G44" s="206"/>
      <c r="H44" s="204" t="s">
        <v>49</v>
      </c>
    </row>
    <row r="45" spans="1:8" ht="18">
      <c r="A45" s="281"/>
      <c r="B45" s="60"/>
      <c r="D45" s="67"/>
      <c r="F45" s="49"/>
      <c r="G45" s="62"/>
      <c r="H45" s="37"/>
    </row>
    <row r="46" spans="1:8" ht="15">
      <c r="A46" s="106" t="s">
        <v>6</v>
      </c>
      <c r="B46" s="78" t="s">
        <v>50</v>
      </c>
      <c r="C46" s="78"/>
      <c r="D46" s="107"/>
      <c r="E46" s="76"/>
      <c r="F46" s="52"/>
      <c r="H46" s="63"/>
    </row>
    <row r="47" spans="1:8" ht="15">
      <c r="A47" s="106"/>
      <c r="B47" s="108" t="s">
        <v>51</v>
      </c>
      <c r="C47" s="70"/>
      <c r="D47" s="73"/>
      <c r="E47" s="73"/>
      <c r="F47" s="57">
        <f>'Seite 5'!K60</f>
        <v>0</v>
      </c>
      <c r="G47" s="70"/>
      <c r="H47" s="109" t="s">
        <v>113</v>
      </c>
    </row>
    <row r="48" spans="1:8" ht="15">
      <c r="A48" s="110"/>
      <c r="B48" s="78" t="s">
        <v>57</v>
      </c>
      <c r="C48" s="78"/>
      <c r="D48" s="76"/>
      <c r="E48" s="111" t="s">
        <v>7</v>
      </c>
      <c r="F48" s="51">
        <f>'Seite 5'!K60</f>
        <v>0</v>
      </c>
      <c r="H48" s="76" t="s">
        <v>52</v>
      </c>
    </row>
    <row r="49" spans="1:8" ht="18.75" thickBot="1">
      <c r="A49" s="281"/>
      <c r="B49" s="60"/>
      <c r="D49" s="67"/>
      <c r="F49" s="49"/>
      <c r="G49" s="62"/>
      <c r="H49" s="37"/>
    </row>
    <row r="50" spans="1:8" s="117" customFormat="1" ht="21" thickBot="1">
      <c r="A50" s="112"/>
      <c r="B50" s="113" t="s">
        <v>53</v>
      </c>
      <c r="C50" s="113"/>
      <c r="D50" s="114"/>
      <c r="E50" s="114"/>
      <c r="F50" s="58">
        <f>F24+F32+F34+F44-F48</f>
        <v>0</v>
      </c>
      <c r="G50" s="115"/>
      <c r="H50" s="116" t="s">
        <v>135</v>
      </c>
    </row>
  </sheetData>
  <mergeCells count="4">
    <mergeCell ref="B28:E28"/>
    <mergeCell ref="B39:E39"/>
    <mergeCell ref="A1:A3"/>
    <mergeCell ref="A4:C4"/>
  </mergeCells>
  <phoneticPr fontId="0" type="noConversion"/>
  <pageMargins left="0.31496062992125984" right="0.27559055118110237" top="0.15748031496062992" bottom="0.39370078740157483" header="0.15748031496062992" footer="0.11811023622047245"/>
  <pageSetup paperSize="9" scale="80" orientation="portrait" r:id="rId1"/>
  <headerFooter alignWithMargins="0">
    <oddFooter xml:space="preserve">&amp;LAbrechnung - Auftrag 8A - Version September 2014&amp;C1/5&amp;R&amp;D </oddFooter>
  </headerFooter>
  <colBreaks count="1" manualBreakCount="1">
    <brk id="8" max="59" man="1"/>
  </colBreaks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0</xdr:col>
                <xdr:colOff>457200</xdr:colOff>
                <xdr:row>0</xdr:row>
                <xdr:rowOff>0</xdr:rowOff>
              </to>
            </anchor>
          </objectPr>
        </oleObject>
      </mc:Choice>
      <mc:Fallback>
        <oleObject progId="PBrush" shapeId="1027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6" name="Option Button 14">
              <controlPr locked="0" defaultSize="0" autoFill="0" autoLine="0" autoPict="0">
                <anchor moveWithCells="1">
                  <from>
                    <xdr:col>0</xdr:col>
                    <xdr:colOff>238125</xdr:colOff>
                    <xdr:row>11</xdr:row>
                    <xdr:rowOff>0</xdr:rowOff>
                  </from>
                  <to>
                    <xdr:col>0</xdr:col>
                    <xdr:colOff>476250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Option Button 17">
              <controlPr locked="0" defaultSize="0" autoFill="0" autoLine="0" autoPict="0">
                <anchor moveWithCells="1">
                  <from>
                    <xdr:col>0</xdr:col>
                    <xdr:colOff>219075</xdr:colOff>
                    <xdr:row>9</xdr:row>
                    <xdr:rowOff>0</xdr:rowOff>
                  </from>
                  <to>
                    <xdr:col>0</xdr:col>
                    <xdr:colOff>457200</xdr:colOff>
                    <xdr:row>9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FZ37"/>
  <sheetViews>
    <sheetView showZeros="0" zoomScale="90" zoomScaleNormal="90" workbookViewId="0">
      <selection activeCell="T12" sqref="T12"/>
    </sheetView>
  </sheetViews>
  <sheetFormatPr defaultColWidth="8.85546875" defaultRowHeight="14.25"/>
  <cols>
    <col min="1" max="1" width="5.28515625" style="118" customWidth="1"/>
    <col min="2" max="2" width="7.42578125" style="2" customWidth="1"/>
    <col min="3" max="3" width="11.28515625" style="2" customWidth="1"/>
    <col min="4" max="4" width="11.85546875" style="2" customWidth="1"/>
    <col min="5" max="5" width="7.5703125" style="2" customWidth="1"/>
    <col min="6" max="6" width="7.5703125" style="1" customWidth="1"/>
    <col min="7" max="9" width="10.7109375" style="1" customWidth="1"/>
    <col min="10" max="10" width="5" style="2" customWidth="1"/>
    <col min="11" max="11" width="10.85546875" style="2" customWidth="1"/>
    <col min="12" max="12" width="11.42578125" style="2" customWidth="1"/>
    <col min="13" max="13" width="12.28515625" style="2" customWidth="1"/>
    <col min="14" max="14" width="14" style="2" customWidth="1"/>
    <col min="15" max="15" width="12.42578125" style="2" customWidth="1"/>
    <col min="16" max="16" width="11.28515625" style="2" customWidth="1"/>
    <col min="17" max="17" width="14.85546875" style="40" customWidth="1"/>
    <col min="18" max="16384" width="8.85546875" style="2"/>
  </cols>
  <sheetData>
    <row r="1" spans="1:182" ht="15" customHeight="1">
      <c r="A1" s="81" t="s">
        <v>0</v>
      </c>
      <c r="B1" s="4" t="s">
        <v>31</v>
      </c>
      <c r="C1" s="4"/>
      <c r="D1" s="4"/>
      <c r="E1" s="4"/>
      <c r="L1" s="1"/>
      <c r="M1" s="1"/>
      <c r="N1" s="1"/>
      <c r="O1" s="1"/>
      <c r="P1" s="1"/>
    </row>
    <row r="2" spans="1:182" ht="15" customHeight="1">
      <c r="A2" s="86"/>
      <c r="B2" s="4"/>
      <c r="C2" s="4"/>
      <c r="D2" s="4"/>
      <c r="E2" s="4"/>
      <c r="L2" s="1"/>
      <c r="M2" s="1"/>
      <c r="N2" s="1"/>
      <c r="O2" s="1"/>
      <c r="P2" s="1"/>
    </row>
    <row r="3" spans="1:182" ht="15">
      <c r="A3" s="82" t="s">
        <v>11</v>
      </c>
      <c r="B3" s="38" t="s">
        <v>115</v>
      </c>
      <c r="C3" s="184"/>
      <c r="D3" s="39"/>
      <c r="E3" s="39"/>
      <c r="F3" s="7"/>
      <c r="G3" s="7"/>
      <c r="H3" s="7"/>
      <c r="I3" s="7"/>
      <c r="J3" s="8"/>
      <c r="K3" s="8"/>
      <c r="L3" s="28" t="s">
        <v>58</v>
      </c>
      <c r="M3" s="28" t="s">
        <v>59</v>
      </c>
      <c r="N3" s="381" t="s">
        <v>60</v>
      </c>
      <c r="O3" s="382"/>
      <c r="P3" s="284" t="s">
        <v>61</v>
      </c>
      <c r="Q3" s="340" t="s">
        <v>61</v>
      </c>
    </row>
    <row r="4" spans="1:182">
      <c r="A4" s="215" t="s">
        <v>21</v>
      </c>
      <c r="B4" s="237" t="s">
        <v>62</v>
      </c>
      <c r="C4" s="238"/>
      <c r="D4" s="238"/>
      <c r="E4" s="1"/>
      <c r="L4" s="29"/>
      <c r="M4" s="29"/>
      <c r="N4" s="383"/>
      <c r="O4" s="384"/>
      <c r="P4" s="337"/>
      <c r="Q4" s="338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</row>
    <row r="5" spans="1:182">
      <c r="A5" s="239"/>
      <c r="B5" s="11" t="s">
        <v>63</v>
      </c>
      <c r="C5" s="20"/>
      <c r="D5" s="20"/>
      <c r="E5" s="20"/>
      <c r="F5" s="12"/>
      <c r="G5" s="12"/>
      <c r="H5" s="12"/>
      <c r="I5" s="12"/>
      <c r="J5" s="20"/>
      <c r="K5" s="20"/>
      <c r="L5" s="277"/>
      <c r="M5" s="183" t="s">
        <v>129</v>
      </c>
      <c r="N5" s="374"/>
      <c r="O5" s="375"/>
      <c r="P5" s="337">
        <f t="shared" ref="P5:P10" si="0">IF(A5="",+L5*N5,"")</f>
        <v>0</v>
      </c>
      <c r="Q5" s="338" t="str">
        <f t="shared" ref="Q5:Q10" si="1">IF(A5="","",L5*N5)</f>
        <v/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</row>
    <row r="6" spans="1:182">
      <c r="A6" s="239"/>
      <c r="B6" s="13"/>
      <c r="C6" s="19"/>
      <c r="D6" s="19"/>
      <c r="E6" s="19"/>
      <c r="F6" s="14"/>
      <c r="G6" s="14"/>
      <c r="H6" s="14"/>
      <c r="I6" s="14"/>
      <c r="J6" s="19"/>
      <c r="K6" s="19"/>
      <c r="L6" s="277"/>
      <c r="M6" s="183" t="s">
        <v>130</v>
      </c>
      <c r="N6" s="374"/>
      <c r="O6" s="375"/>
      <c r="P6" s="337">
        <f t="shared" si="0"/>
        <v>0</v>
      </c>
      <c r="Q6" s="338" t="str">
        <f t="shared" si="1"/>
        <v/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</row>
    <row r="7" spans="1:182">
      <c r="A7" s="239"/>
      <c r="B7" s="15" t="s">
        <v>8</v>
      </c>
      <c r="L7" s="277"/>
      <c r="M7" s="183" t="s">
        <v>129</v>
      </c>
      <c r="N7" s="374"/>
      <c r="O7" s="375"/>
      <c r="P7" s="337">
        <f t="shared" si="0"/>
        <v>0</v>
      </c>
      <c r="Q7" s="338" t="str">
        <f t="shared" si="1"/>
        <v/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</row>
    <row r="8" spans="1:182">
      <c r="A8" s="239"/>
      <c r="B8" s="13"/>
      <c r="C8" s="19"/>
      <c r="D8" s="19"/>
      <c r="E8" s="19"/>
      <c r="F8" s="14"/>
      <c r="G8" s="14"/>
      <c r="H8" s="14"/>
      <c r="I8" s="14"/>
      <c r="J8" s="19"/>
      <c r="K8" s="19"/>
      <c r="L8" s="277"/>
      <c r="M8" s="183" t="s">
        <v>130</v>
      </c>
      <c r="N8" s="374"/>
      <c r="O8" s="375"/>
      <c r="P8" s="337">
        <f t="shared" si="0"/>
        <v>0</v>
      </c>
      <c r="Q8" s="338" t="str">
        <f t="shared" si="1"/>
        <v/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</row>
    <row r="9" spans="1:182">
      <c r="A9" s="239"/>
      <c r="B9" s="11" t="s">
        <v>64</v>
      </c>
      <c r="L9" s="277"/>
      <c r="M9" s="183" t="s">
        <v>129</v>
      </c>
      <c r="N9" s="374"/>
      <c r="O9" s="375"/>
      <c r="P9" s="337">
        <f t="shared" si="0"/>
        <v>0</v>
      </c>
      <c r="Q9" s="338" t="str">
        <f t="shared" si="1"/>
        <v/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</row>
    <row r="10" spans="1:182" ht="15" thickBot="1">
      <c r="A10" s="239"/>
      <c r="B10" s="5"/>
      <c r="C10" s="9"/>
      <c r="D10" s="9"/>
      <c r="E10" s="9"/>
      <c r="F10" s="16"/>
      <c r="G10" s="16"/>
      <c r="H10" s="16"/>
      <c r="I10" s="16"/>
      <c r="J10" s="9"/>
      <c r="K10" s="9"/>
      <c r="L10" s="278"/>
      <c r="M10" s="21" t="s">
        <v>130</v>
      </c>
      <c r="N10" s="379"/>
      <c r="O10" s="380"/>
      <c r="P10" s="337">
        <f t="shared" si="0"/>
        <v>0</v>
      </c>
      <c r="Q10" s="338" t="str">
        <f t="shared" si="1"/>
        <v/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</row>
    <row r="11" spans="1:182" s="4" customFormat="1" ht="15.75" thickBot="1">
      <c r="A11" s="240"/>
      <c r="B11" s="4" t="s">
        <v>65</v>
      </c>
      <c r="L11" s="3"/>
      <c r="M11" s="3"/>
      <c r="N11" s="36" t="s">
        <v>66</v>
      </c>
      <c r="P11" s="292">
        <f>SUM(P5:P10)</f>
        <v>0</v>
      </c>
      <c r="Q11" s="339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</row>
    <row r="12" spans="1:182" s="33" customFormat="1" ht="15" thickBot="1">
      <c r="A12" s="240"/>
      <c r="B12" s="241" t="s">
        <v>67</v>
      </c>
      <c r="C12" s="241"/>
      <c r="D12" s="242"/>
      <c r="E12" s="242"/>
      <c r="F12" s="243"/>
      <c r="G12" s="243"/>
      <c r="H12" s="243"/>
      <c r="I12" s="243"/>
      <c r="J12" s="242"/>
      <c r="K12" s="242"/>
      <c r="L12" s="242"/>
      <c r="M12" s="242"/>
      <c r="N12" s="244" t="s">
        <v>68</v>
      </c>
      <c r="O12" s="242"/>
      <c r="P12" s="293"/>
      <c r="Q12" s="327">
        <f>SUM(Q5:Q10)</f>
        <v>0</v>
      </c>
    </row>
    <row r="13" spans="1:182">
      <c r="A13" s="77"/>
      <c r="J13" s="6"/>
    </row>
    <row r="14" spans="1:182" ht="15">
      <c r="A14" s="106" t="s">
        <v>2</v>
      </c>
      <c r="B14" s="4" t="s">
        <v>114</v>
      </c>
      <c r="C14" s="4"/>
      <c r="D14" s="4"/>
      <c r="E14" s="4"/>
      <c r="F14" s="4"/>
      <c r="G14" s="4"/>
      <c r="J14" s="46"/>
    </row>
    <row r="15" spans="1:182">
      <c r="A15" s="203" t="s">
        <v>22</v>
      </c>
      <c r="B15" s="245" t="s">
        <v>45</v>
      </c>
      <c r="C15" s="245"/>
      <c r="D15" s="245"/>
      <c r="E15" s="245"/>
      <c r="F15" s="245"/>
      <c r="G15" s="245"/>
    </row>
    <row r="16" spans="1:182" ht="15">
      <c r="A16" s="158"/>
      <c r="B16" s="4"/>
      <c r="C16" s="4"/>
      <c r="D16" s="32"/>
      <c r="E16" s="32"/>
    </row>
    <row r="17" spans="1:17" ht="15">
      <c r="A17" s="141" t="s">
        <v>121</v>
      </c>
      <c r="B17" s="10" t="s">
        <v>155</v>
      </c>
      <c r="C17" s="185"/>
      <c r="D17" s="32"/>
      <c r="E17" s="32"/>
    </row>
    <row r="18" spans="1:17">
      <c r="A18" s="209" t="s">
        <v>23</v>
      </c>
      <c r="B18" s="246" t="s">
        <v>156</v>
      </c>
      <c r="C18" s="247"/>
      <c r="D18" s="248"/>
      <c r="E18" s="249"/>
      <c r="F18" s="250"/>
      <c r="G18" s="250"/>
      <c r="H18" s="250"/>
      <c r="I18" s="250"/>
      <c r="J18" s="9"/>
      <c r="K18" s="9"/>
      <c r="L18" s="9"/>
      <c r="M18" s="9"/>
      <c r="N18" s="9"/>
      <c r="O18" s="9"/>
    </row>
    <row r="19" spans="1:17" ht="13.9" customHeight="1">
      <c r="A19" s="251"/>
      <c r="B19" s="360" t="s">
        <v>137</v>
      </c>
      <c r="C19" s="34"/>
      <c r="D19" s="35"/>
      <c r="E19" s="10"/>
      <c r="F19" s="24"/>
      <c r="G19" s="25"/>
      <c r="J19" s="360" t="s">
        <v>134</v>
      </c>
      <c r="K19" s="376" t="s">
        <v>159</v>
      </c>
      <c r="L19" s="376" t="s">
        <v>161</v>
      </c>
      <c r="M19" s="376" t="s">
        <v>160</v>
      </c>
      <c r="N19" s="376" t="s">
        <v>163</v>
      </c>
      <c r="O19" s="376" t="s">
        <v>162</v>
      </c>
      <c r="P19" s="335" t="s">
        <v>9</v>
      </c>
      <c r="Q19" s="336" t="s">
        <v>9</v>
      </c>
    </row>
    <row r="20" spans="1:17" ht="13.9" customHeight="1">
      <c r="A20" s="251"/>
      <c r="B20" s="361"/>
      <c r="C20" s="10"/>
      <c r="D20" s="22"/>
      <c r="E20" s="10"/>
      <c r="F20" s="24"/>
      <c r="G20" s="25"/>
      <c r="J20" s="361"/>
      <c r="K20" s="361" t="s">
        <v>69</v>
      </c>
      <c r="L20" s="361" t="s">
        <v>70</v>
      </c>
      <c r="M20" s="361" t="s">
        <v>71</v>
      </c>
      <c r="N20" s="361" t="s">
        <v>73</v>
      </c>
      <c r="O20" s="377" t="s">
        <v>72</v>
      </c>
      <c r="P20" s="335" t="s">
        <v>74</v>
      </c>
      <c r="Q20" s="336" t="s">
        <v>74</v>
      </c>
    </row>
    <row r="21" spans="1:17" ht="30" customHeight="1">
      <c r="A21" s="252"/>
      <c r="B21" s="361"/>
      <c r="C21" s="15" t="s">
        <v>75</v>
      </c>
      <c r="D21" s="22"/>
      <c r="E21" s="369" t="s">
        <v>76</v>
      </c>
      <c r="F21" s="370"/>
      <c r="G21" s="25" t="s">
        <v>77</v>
      </c>
      <c r="J21" s="361"/>
      <c r="K21" s="361" t="s">
        <v>78</v>
      </c>
      <c r="L21" s="361" t="s">
        <v>79</v>
      </c>
      <c r="M21" s="361" t="s">
        <v>79</v>
      </c>
      <c r="N21" s="361" t="s">
        <v>81</v>
      </c>
      <c r="O21" s="377" t="s">
        <v>80</v>
      </c>
      <c r="P21" s="297"/>
      <c r="Q21" s="336" t="s">
        <v>10</v>
      </c>
    </row>
    <row r="22" spans="1:17" ht="38.450000000000003" customHeight="1">
      <c r="A22" s="252"/>
      <c r="B22" s="362"/>
      <c r="C22" s="31" t="s">
        <v>82</v>
      </c>
      <c r="D22" s="23" t="s">
        <v>83</v>
      </c>
      <c r="E22" s="25" t="s">
        <v>84</v>
      </c>
      <c r="F22" s="24" t="s">
        <v>85</v>
      </c>
      <c r="G22" s="25"/>
      <c r="J22" s="362"/>
      <c r="K22" s="362" t="s">
        <v>86</v>
      </c>
      <c r="L22" s="362" t="s">
        <v>86</v>
      </c>
      <c r="M22" s="362" t="s">
        <v>86</v>
      </c>
      <c r="N22" s="362">
        <v>1</v>
      </c>
      <c r="O22" s="378" t="s">
        <v>87</v>
      </c>
      <c r="P22" s="297"/>
      <c r="Q22" s="336"/>
    </row>
    <row r="23" spans="1:17" ht="18" customHeight="1">
      <c r="A23" s="239"/>
      <c r="B23" s="187"/>
      <c r="C23" s="174"/>
      <c r="D23" s="175"/>
      <c r="E23" s="176"/>
      <c r="F23" s="177"/>
      <c r="G23" s="366"/>
      <c r="H23" s="367"/>
      <c r="I23" s="368"/>
      <c r="J23" s="178"/>
      <c r="K23" s="179">
        <f>IF($J23="",0,$N23*20%)</f>
        <v>0</v>
      </c>
      <c r="L23" s="180"/>
      <c r="M23" s="180">
        <f>IF($J23="",0,$N23*40%)</f>
        <v>0</v>
      </c>
      <c r="N23" s="179"/>
      <c r="O23" s="173"/>
      <c r="P23" s="331">
        <f>IF(A23="",J23*K23+J23*L23+J23*M23+J23*O23,"")</f>
        <v>0</v>
      </c>
      <c r="Q23" s="332" t="str">
        <f>IF(A23="","",J23*K23+J23*L23+J23*M23+J23*O23)</f>
        <v/>
      </c>
    </row>
    <row r="24" spans="1:17" ht="18" customHeight="1">
      <c r="A24" s="239"/>
      <c r="B24" s="188"/>
      <c r="C24" s="128"/>
      <c r="D24" s="129"/>
      <c r="E24" s="130"/>
      <c r="F24" s="131"/>
      <c r="G24" s="363"/>
      <c r="H24" s="364"/>
      <c r="I24" s="365"/>
      <c r="J24" s="132"/>
      <c r="K24" s="133">
        <f t="shared" ref="K24:K35" si="2">IF($J24="",0,$N24*20%)</f>
        <v>0</v>
      </c>
      <c r="L24" s="134">
        <f t="shared" ref="L24:M35" si="3">IF($J24="",0,$N24*40%)</f>
        <v>0</v>
      </c>
      <c r="M24" s="134"/>
      <c r="N24" s="134"/>
      <c r="O24" s="294"/>
      <c r="P24" s="331">
        <f t="shared" ref="P24:P35" si="4">IF(A24="",J24*K24+J24*L24+J24*M24+J24*O24,"")</f>
        <v>0</v>
      </c>
      <c r="Q24" s="332" t="str">
        <f t="shared" ref="Q24:Q35" si="5">IF(A24="","",J24*K24+J24*L24+J24*M24+J24*O24)</f>
        <v/>
      </c>
    </row>
    <row r="25" spans="1:17" ht="18" customHeight="1">
      <c r="A25" s="239"/>
      <c r="B25" s="188"/>
      <c r="C25" s="128"/>
      <c r="D25" s="129"/>
      <c r="E25" s="130"/>
      <c r="F25" s="131"/>
      <c r="G25" s="363"/>
      <c r="H25" s="364"/>
      <c r="I25" s="365"/>
      <c r="J25" s="132"/>
      <c r="K25" s="133">
        <f t="shared" si="2"/>
        <v>0</v>
      </c>
      <c r="L25" s="134">
        <f t="shared" si="3"/>
        <v>0</v>
      </c>
      <c r="M25" s="134">
        <f t="shared" si="3"/>
        <v>0</v>
      </c>
      <c r="N25" s="134"/>
      <c r="O25" s="294"/>
      <c r="P25" s="331">
        <f t="shared" si="4"/>
        <v>0</v>
      </c>
      <c r="Q25" s="332" t="str">
        <f t="shared" si="5"/>
        <v/>
      </c>
    </row>
    <row r="26" spans="1:17" ht="18" customHeight="1">
      <c r="A26" s="239"/>
      <c r="B26" s="188"/>
      <c r="C26" s="128"/>
      <c r="D26" s="129"/>
      <c r="E26" s="130"/>
      <c r="F26" s="131"/>
      <c r="G26" s="363"/>
      <c r="H26" s="364"/>
      <c r="I26" s="365"/>
      <c r="J26" s="132"/>
      <c r="K26" s="133">
        <f t="shared" si="2"/>
        <v>0</v>
      </c>
      <c r="L26" s="134">
        <f t="shared" si="3"/>
        <v>0</v>
      </c>
      <c r="M26" s="134">
        <f t="shared" si="3"/>
        <v>0</v>
      </c>
      <c r="N26" s="134"/>
      <c r="O26" s="294"/>
      <c r="P26" s="331">
        <f t="shared" si="4"/>
        <v>0</v>
      </c>
      <c r="Q26" s="332" t="str">
        <f t="shared" si="5"/>
        <v/>
      </c>
    </row>
    <row r="27" spans="1:17" ht="18" customHeight="1">
      <c r="A27" s="239"/>
      <c r="B27" s="188"/>
      <c r="C27" s="128"/>
      <c r="D27" s="129"/>
      <c r="E27" s="130"/>
      <c r="F27" s="131"/>
      <c r="G27" s="363"/>
      <c r="H27" s="364"/>
      <c r="I27" s="365"/>
      <c r="J27" s="132"/>
      <c r="K27" s="133">
        <f t="shared" si="2"/>
        <v>0</v>
      </c>
      <c r="L27" s="134">
        <f t="shared" si="3"/>
        <v>0</v>
      </c>
      <c r="M27" s="134">
        <f t="shared" si="3"/>
        <v>0</v>
      </c>
      <c r="N27" s="134"/>
      <c r="O27" s="294"/>
      <c r="P27" s="331">
        <f t="shared" si="4"/>
        <v>0</v>
      </c>
      <c r="Q27" s="332" t="str">
        <f t="shared" si="5"/>
        <v/>
      </c>
    </row>
    <row r="28" spans="1:17" ht="18" customHeight="1">
      <c r="A28" s="239"/>
      <c r="B28" s="188"/>
      <c r="C28" s="128"/>
      <c r="D28" s="129"/>
      <c r="E28" s="130"/>
      <c r="F28" s="131"/>
      <c r="G28" s="363"/>
      <c r="H28" s="364"/>
      <c r="I28" s="365"/>
      <c r="J28" s="132"/>
      <c r="K28" s="133">
        <f t="shared" si="2"/>
        <v>0</v>
      </c>
      <c r="L28" s="134"/>
      <c r="M28" s="134">
        <f t="shared" si="3"/>
        <v>0</v>
      </c>
      <c r="N28" s="134"/>
      <c r="O28" s="294"/>
      <c r="P28" s="331">
        <f t="shared" si="4"/>
        <v>0</v>
      </c>
      <c r="Q28" s="332" t="str">
        <f t="shared" si="5"/>
        <v/>
      </c>
    </row>
    <row r="29" spans="1:17" ht="18" customHeight="1">
      <c r="A29" s="239"/>
      <c r="B29" s="188"/>
      <c r="C29" s="128"/>
      <c r="D29" s="129"/>
      <c r="E29" s="130"/>
      <c r="F29" s="131"/>
      <c r="G29" s="363"/>
      <c r="H29" s="364"/>
      <c r="I29" s="365"/>
      <c r="J29" s="132"/>
      <c r="K29" s="133">
        <f t="shared" si="2"/>
        <v>0</v>
      </c>
      <c r="L29" s="134">
        <f t="shared" si="3"/>
        <v>0</v>
      </c>
      <c r="M29" s="134">
        <f t="shared" si="3"/>
        <v>0</v>
      </c>
      <c r="N29" s="134"/>
      <c r="O29" s="294"/>
      <c r="P29" s="331">
        <f t="shared" si="4"/>
        <v>0</v>
      </c>
      <c r="Q29" s="332" t="str">
        <f t="shared" si="5"/>
        <v/>
      </c>
    </row>
    <row r="30" spans="1:17" ht="18" customHeight="1">
      <c r="A30" s="239"/>
      <c r="B30" s="188"/>
      <c r="C30" s="128"/>
      <c r="D30" s="129"/>
      <c r="E30" s="130"/>
      <c r="F30" s="131"/>
      <c r="G30" s="363"/>
      <c r="H30" s="364"/>
      <c r="I30" s="365"/>
      <c r="J30" s="132"/>
      <c r="K30" s="133">
        <f t="shared" si="2"/>
        <v>0</v>
      </c>
      <c r="L30" s="134">
        <f t="shared" si="3"/>
        <v>0</v>
      </c>
      <c r="M30" s="134">
        <f t="shared" si="3"/>
        <v>0</v>
      </c>
      <c r="N30" s="134"/>
      <c r="O30" s="294"/>
      <c r="P30" s="331">
        <f t="shared" si="4"/>
        <v>0</v>
      </c>
      <c r="Q30" s="332" t="str">
        <f t="shared" si="5"/>
        <v/>
      </c>
    </row>
    <row r="31" spans="1:17" ht="18" customHeight="1">
      <c r="A31" s="239"/>
      <c r="B31" s="188"/>
      <c r="C31" s="128"/>
      <c r="D31" s="129"/>
      <c r="E31" s="130"/>
      <c r="F31" s="131"/>
      <c r="G31" s="363"/>
      <c r="H31" s="364"/>
      <c r="I31" s="365"/>
      <c r="J31" s="132"/>
      <c r="K31" s="133">
        <f t="shared" si="2"/>
        <v>0</v>
      </c>
      <c r="L31" s="134">
        <f t="shared" si="3"/>
        <v>0</v>
      </c>
      <c r="M31" s="134">
        <f t="shared" si="3"/>
        <v>0</v>
      </c>
      <c r="N31" s="134"/>
      <c r="O31" s="294"/>
      <c r="P31" s="331">
        <f t="shared" si="4"/>
        <v>0</v>
      </c>
      <c r="Q31" s="332" t="str">
        <f t="shared" si="5"/>
        <v/>
      </c>
    </row>
    <row r="32" spans="1:17" ht="18" customHeight="1">
      <c r="A32" s="239"/>
      <c r="B32" s="188"/>
      <c r="C32" s="128"/>
      <c r="D32" s="129"/>
      <c r="E32" s="130"/>
      <c r="F32" s="131"/>
      <c r="G32" s="363"/>
      <c r="H32" s="364"/>
      <c r="I32" s="365"/>
      <c r="J32" s="132"/>
      <c r="K32" s="133">
        <f t="shared" si="2"/>
        <v>0</v>
      </c>
      <c r="L32" s="134">
        <f t="shared" si="3"/>
        <v>0</v>
      </c>
      <c r="M32" s="134">
        <f t="shared" si="3"/>
        <v>0</v>
      </c>
      <c r="N32" s="134"/>
      <c r="O32" s="294"/>
      <c r="P32" s="331">
        <f t="shared" si="4"/>
        <v>0</v>
      </c>
      <c r="Q32" s="332" t="str">
        <f t="shared" si="5"/>
        <v/>
      </c>
    </row>
    <row r="33" spans="1:17" ht="18" customHeight="1">
      <c r="A33" s="239"/>
      <c r="B33" s="188"/>
      <c r="C33" s="128"/>
      <c r="D33" s="129"/>
      <c r="E33" s="130"/>
      <c r="F33" s="131"/>
      <c r="G33" s="363"/>
      <c r="H33" s="364"/>
      <c r="I33" s="365"/>
      <c r="J33" s="132"/>
      <c r="K33" s="133">
        <f t="shared" si="2"/>
        <v>0</v>
      </c>
      <c r="L33" s="134">
        <f t="shared" si="3"/>
        <v>0</v>
      </c>
      <c r="M33" s="134">
        <f t="shared" si="3"/>
        <v>0</v>
      </c>
      <c r="N33" s="134"/>
      <c r="O33" s="294"/>
      <c r="P33" s="331">
        <f t="shared" si="4"/>
        <v>0</v>
      </c>
      <c r="Q33" s="332" t="str">
        <f t="shared" si="5"/>
        <v/>
      </c>
    </row>
    <row r="34" spans="1:17" ht="18" customHeight="1">
      <c r="A34" s="239"/>
      <c r="B34" s="188"/>
      <c r="C34" s="128"/>
      <c r="D34" s="129"/>
      <c r="E34" s="130"/>
      <c r="F34" s="131"/>
      <c r="G34" s="363"/>
      <c r="H34" s="364"/>
      <c r="I34" s="365"/>
      <c r="J34" s="132"/>
      <c r="K34" s="133">
        <f t="shared" si="2"/>
        <v>0</v>
      </c>
      <c r="L34" s="134">
        <f t="shared" si="3"/>
        <v>0</v>
      </c>
      <c r="M34" s="134">
        <f t="shared" si="3"/>
        <v>0</v>
      </c>
      <c r="N34" s="134"/>
      <c r="O34" s="294"/>
      <c r="P34" s="331">
        <f t="shared" si="4"/>
        <v>0</v>
      </c>
      <c r="Q34" s="332" t="str">
        <f t="shared" si="5"/>
        <v/>
      </c>
    </row>
    <row r="35" spans="1:17" ht="18" customHeight="1" thickBot="1">
      <c r="A35" s="239"/>
      <c r="B35" s="189"/>
      <c r="C35" s="181"/>
      <c r="D35" s="182"/>
      <c r="E35" s="137"/>
      <c r="F35" s="138"/>
      <c r="G35" s="371"/>
      <c r="H35" s="372"/>
      <c r="I35" s="373"/>
      <c r="J35" s="139"/>
      <c r="K35" s="140">
        <f t="shared" si="2"/>
        <v>0</v>
      </c>
      <c r="L35" s="140">
        <f t="shared" si="3"/>
        <v>0</v>
      </c>
      <c r="M35" s="140">
        <f t="shared" si="3"/>
        <v>0</v>
      </c>
      <c r="N35" s="140"/>
      <c r="O35" s="155"/>
      <c r="P35" s="331">
        <f t="shared" si="4"/>
        <v>0</v>
      </c>
      <c r="Q35" s="332" t="str">
        <f t="shared" si="5"/>
        <v/>
      </c>
    </row>
    <row r="36" spans="1:17" ht="18" customHeight="1" thickBot="1">
      <c r="A36" s="253"/>
      <c r="B36" s="5"/>
      <c r="C36" s="9"/>
      <c r="D36" s="9"/>
      <c r="E36" s="9"/>
      <c r="F36" s="16"/>
      <c r="G36" s="26"/>
      <c r="H36" s="16"/>
      <c r="I36" s="16"/>
      <c r="J36" s="16"/>
      <c r="K36" s="16"/>
      <c r="L36" s="16"/>
      <c r="M36" s="16"/>
      <c r="N36" s="16"/>
      <c r="O36" s="27" t="s">
        <v>157</v>
      </c>
      <c r="P36" s="292">
        <f>SUM(P23:P35)</f>
        <v>0</v>
      </c>
      <c r="Q36" s="333"/>
    </row>
    <row r="37" spans="1:17" s="33" customFormat="1" ht="18" customHeight="1" thickBot="1">
      <c r="A37" s="225"/>
      <c r="B37" s="254"/>
      <c r="C37" s="242"/>
      <c r="D37" s="242"/>
      <c r="E37" s="242"/>
      <c r="F37" s="243"/>
      <c r="G37" s="255"/>
      <c r="H37" s="243"/>
      <c r="I37" s="243"/>
      <c r="J37" s="243"/>
      <c r="K37" s="243"/>
      <c r="L37" s="243"/>
      <c r="M37" s="243"/>
      <c r="N37" s="243"/>
      <c r="O37" s="291" t="s">
        <v>158</v>
      </c>
      <c r="P37" s="298"/>
      <c r="Q37" s="334">
        <f>SUM(Q23:Q35)</f>
        <v>0</v>
      </c>
    </row>
  </sheetData>
  <mergeCells count="29">
    <mergeCell ref="N3:O3"/>
    <mergeCell ref="N4:O4"/>
    <mergeCell ref="N5:O5"/>
    <mergeCell ref="N6:O6"/>
    <mergeCell ref="M19:M22"/>
    <mergeCell ref="J19:J22"/>
    <mergeCell ref="K19:K22"/>
    <mergeCell ref="L19:L22"/>
    <mergeCell ref="N7:O7"/>
    <mergeCell ref="N8:O8"/>
    <mergeCell ref="N9:O9"/>
    <mergeCell ref="O19:O22"/>
    <mergeCell ref="N19:N22"/>
    <mergeCell ref="N10:O10"/>
    <mergeCell ref="G33:I33"/>
    <mergeCell ref="G34:I34"/>
    <mergeCell ref="G35:I35"/>
    <mergeCell ref="G29:I29"/>
    <mergeCell ref="G30:I30"/>
    <mergeCell ref="G31:I31"/>
    <mergeCell ref="G32:I32"/>
    <mergeCell ref="G27:I27"/>
    <mergeCell ref="G28:I28"/>
    <mergeCell ref="B19:B22"/>
    <mergeCell ref="G24:I24"/>
    <mergeCell ref="G25:I25"/>
    <mergeCell ref="G26:I26"/>
    <mergeCell ref="G23:I23"/>
    <mergeCell ref="E21:F21"/>
  </mergeCells>
  <phoneticPr fontId="0" type="noConversion"/>
  <pageMargins left="0.3" right="0.26" top="0.14000000000000001" bottom="0.39" header="0.15" footer="0.13"/>
  <pageSetup paperSize="9" scale="83" orientation="landscape" r:id="rId1"/>
  <headerFooter alignWithMargins="0">
    <oddFooter>&amp;LAbrechnung - Auftrag 8A - Version März 2010&amp;C2/5&amp;R&amp;D SJ/VIC/RRC</oddFooter>
  </headerFooter>
  <drawing r:id="rId2"/>
  <legacyDrawing r:id="rId3"/>
  <oleObjects>
    <mc:AlternateContent xmlns:mc="http://schemas.openxmlformats.org/markup-compatibility/2006">
      <mc:Choice Requires="x14">
        <oleObject progId="PBrush" shapeId="1126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11265" r:id="rId4"/>
      </mc:Fallback>
    </mc:AlternateContent>
    <mc:AlternateContent xmlns:mc="http://schemas.openxmlformats.org/markup-compatibility/2006">
      <mc:Choice Requires="x14">
        <oleObject progId="PBrush" shapeId="11266" r:id="rId6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11266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1"/>
  <dimension ref="A1:R33"/>
  <sheetViews>
    <sheetView showZeros="0" zoomScaleNormal="100" workbookViewId="0">
      <selection activeCell="R8" sqref="R8"/>
    </sheetView>
  </sheetViews>
  <sheetFormatPr defaultColWidth="8.85546875" defaultRowHeight="14.25"/>
  <cols>
    <col min="1" max="1" width="5.28515625" style="118" customWidth="1"/>
    <col min="2" max="2" width="6.85546875" style="2" customWidth="1"/>
    <col min="3" max="3" width="11.140625" style="2" customWidth="1"/>
    <col min="4" max="4" width="12.140625" style="2" customWidth="1"/>
    <col min="5" max="5" width="7.5703125" style="2" customWidth="1"/>
    <col min="6" max="6" width="7.5703125" style="1" customWidth="1"/>
    <col min="7" max="8" width="10.7109375" style="1" customWidth="1"/>
    <col min="9" max="9" width="10.7109375" style="41" customWidth="1"/>
    <col min="10" max="10" width="5" style="2" customWidth="1"/>
    <col min="11" max="12" width="12.42578125" style="2" bestFit="1" customWidth="1"/>
    <col min="13" max="13" width="15.28515625" style="2" customWidth="1"/>
    <col min="14" max="14" width="9.85546875" style="2" customWidth="1"/>
    <col min="15" max="16" width="12.28515625" style="2" customWidth="1"/>
    <col min="17" max="17" width="12.7109375" style="40" customWidth="1"/>
    <col min="18" max="16384" width="8.85546875" style="2"/>
  </cols>
  <sheetData>
    <row r="1" spans="1:17" ht="18" customHeight="1">
      <c r="A1" s="148"/>
      <c r="G1" s="17"/>
      <c r="J1" s="1"/>
      <c r="K1" s="1"/>
      <c r="L1" s="1"/>
      <c r="M1" s="1"/>
      <c r="N1" s="1"/>
      <c r="O1" s="1"/>
      <c r="P1" s="1"/>
    </row>
    <row r="2" spans="1:17" ht="13.9" customHeight="1">
      <c r="A2" s="251"/>
      <c r="B2" s="360" t="s">
        <v>137</v>
      </c>
      <c r="C2" s="186"/>
      <c r="D2" s="35"/>
      <c r="E2" s="34"/>
      <c r="F2" s="18"/>
      <c r="G2" s="30"/>
      <c r="H2" s="7"/>
      <c r="I2" s="18"/>
      <c r="J2" s="360" t="s">
        <v>134</v>
      </c>
      <c r="K2" s="376" t="s">
        <v>159</v>
      </c>
      <c r="L2" s="376" t="s">
        <v>161</v>
      </c>
      <c r="M2" s="376" t="s">
        <v>160</v>
      </c>
      <c r="N2" s="376" t="s">
        <v>163</v>
      </c>
      <c r="O2" s="376" t="s">
        <v>162</v>
      </c>
      <c r="P2" s="329" t="s">
        <v>9</v>
      </c>
      <c r="Q2" s="328" t="s">
        <v>9</v>
      </c>
    </row>
    <row r="3" spans="1:17" ht="13.9" customHeight="1">
      <c r="A3" s="251"/>
      <c r="B3" s="361"/>
      <c r="D3" s="190"/>
      <c r="E3" s="10"/>
      <c r="F3" s="24"/>
      <c r="G3" s="25"/>
      <c r="I3" s="24"/>
      <c r="J3" s="361"/>
      <c r="K3" s="361" t="s">
        <v>69</v>
      </c>
      <c r="L3" s="361" t="s">
        <v>70</v>
      </c>
      <c r="M3" s="361" t="s">
        <v>71</v>
      </c>
      <c r="N3" s="361" t="s">
        <v>73</v>
      </c>
      <c r="O3" s="361" t="s">
        <v>72</v>
      </c>
      <c r="P3" s="330" t="s">
        <v>74</v>
      </c>
      <c r="Q3" s="328" t="s">
        <v>74</v>
      </c>
    </row>
    <row r="4" spans="1:17" ht="34.9" customHeight="1">
      <c r="A4" s="252"/>
      <c r="B4" s="361"/>
      <c r="C4" s="15" t="s">
        <v>75</v>
      </c>
      <c r="D4" s="190"/>
      <c r="E4" s="369" t="s">
        <v>76</v>
      </c>
      <c r="F4" s="370"/>
      <c r="G4" s="25" t="s">
        <v>77</v>
      </c>
      <c r="I4" s="24"/>
      <c r="J4" s="361"/>
      <c r="K4" s="361" t="s">
        <v>78</v>
      </c>
      <c r="L4" s="361" t="s">
        <v>79</v>
      </c>
      <c r="M4" s="361" t="s">
        <v>79</v>
      </c>
      <c r="N4" s="361" t="s">
        <v>81</v>
      </c>
      <c r="O4" s="361" t="s">
        <v>80</v>
      </c>
      <c r="P4" s="289"/>
      <c r="Q4" s="328" t="s">
        <v>10</v>
      </c>
    </row>
    <row r="5" spans="1:17" ht="35.450000000000003" customHeight="1">
      <c r="A5" s="252"/>
      <c r="B5" s="362"/>
      <c r="C5" s="31" t="s">
        <v>82</v>
      </c>
      <c r="D5" s="23" t="s">
        <v>83</v>
      </c>
      <c r="E5" s="31" t="s">
        <v>84</v>
      </c>
      <c r="F5" s="23" t="s">
        <v>85</v>
      </c>
      <c r="G5" s="31"/>
      <c r="H5" s="16"/>
      <c r="I5" s="23"/>
      <c r="J5" s="362"/>
      <c r="K5" s="362" t="s">
        <v>86</v>
      </c>
      <c r="L5" s="362" t="s">
        <v>86</v>
      </c>
      <c r="M5" s="362" t="s">
        <v>86</v>
      </c>
      <c r="N5" s="362">
        <v>1</v>
      </c>
      <c r="O5" s="362" t="s">
        <v>87</v>
      </c>
      <c r="P5" s="290"/>
      <c r="Q5" s="328"/>
    </row>
    <row r="6" spans="1:17" ht="18" customHeight="1">
      <c r="A6" s="253"/>
      <c r="B6" s="124"/>
      <c r="C6" s="120"/>
      <c r="D6" s="121"/>
      <c r="E6" s="122"/>
      <c r="F6" s="123"/>
      <c r="G6" s="388"/>
      <c r="H6" s="389"/>
      <c r="I6" s="390"/>
      <c r="J6" s="124"/>
      <c r="K6" s="125">
        <f t="shared" ref="K6:K31" si="0">IF($J6="",0,$N6*20%)</f>
        <v>0</v>
      </c>
      <c r="L6" s="126"/>
      <c r="M6" s="126">
        <f t="shared" ref="L6:M31" si="1">IF($J6="",0,$N6*40%)</f>
        <v>0</v>
      </c>
      <c r="N6" s="125"/>
      <c r="O6" s="127"/>
      <c r="P6" s="325">
        <f>IF(A6="",J6*K6+J6*L6+J6*M6+J6*O6,"")</f>
        <v>0</v>
      </c>
      <c r="Q6" s="326" t="str">
        <f>IF(A6="","",J6*K6+J6*L6+J6*M6+J6*O6)</f>
        <v/>
      </c>
    </row>
    <row r="7" spans="1:17" ht="18" customHeight="1">
      <c r="A7" s="253"/>
      <c r="B7" s="132"/>
      <c r="C7" s="128"/>
      <c r="D7" s="129"/>
      <c r="E7" s="130"/>
      <c r="F7" s="131"/>
      <c r="G7" s="363"/>
      <c r="H7" s="364"/>
      <c r="I7" s="365"/>
      <c r="J7" s="132"/>
      <c r="K7" s="133">
        <f t="shared" si="0"/>
        <v>0</v>
      </c>
      <c r="L7" s="134">
        <f t="shared" si="1"/>
        <v>0</v>
      </c>
      <c r="M7" s="134"/>
      <c r="N7" s="134"/>
      <c r="O7" s="294"/>
      <c r="P7" s="325">
        <f t="shared" ref="P7:P31" si="2">IF(A7="",J7*K7+J7*L7+J7*M7+J7*O7,"")</f>
        <v>0</v>
      </c>
      <c r="Q7" s="326" t="str">
        <f t="shared" ref="Q7:Q32" si="3">IF(A7="","",J7*K7+J7*L7+J7*M7+J7*O7)</f>
        <v/>
      </c>
    </row>
    <row r="8" spans="1:17" ht="18" customHeight="1">
      <c r="A8" s="253"/>
      <c r="B8" s="132"/>
      <c r="C8" s="128"/>
      <c r="D8" s="129"/>
      <c r="E8" s="130"/>
      <c r="F8" s="131"/>
      <c r="G8" s="363"/>
      <c r="H8" s="364"/>
      <c r="I8" s="365"/>
      <c r="J8" s="132"/>
      <c r="K8" s="133">
        <f t="shared" si="0"/>
        <v>0</v>
      </c>
      <c r="L8" s="134">
        <f t="shared" si="1"/>
        <v>0</v>
      </c>
      <c r="M8" s="134">
        <f t="shared" si="1"/>
        <v>0</v>
      </c>
      <c r="N8" s="134"/>
      <c r="O8" s="294"/>
      <c r="P8" s="325">
        <f t="shared" si="2"/>
        <v>0</v>
      </c>
      <c r="Q8" s="326" t="str">
        <f t="shared" si="3"/>
        <v/>
      </c>
    </row>
    <row r="9" spans="1:17" ht="18" customHeight="1">
      <c r="A9" s="253"/>
      <c r="B9" s="132"/>
      <c r="C9" s="128"/>
      <c r="D9" s="129"/>
      <c r="E9" s="130"/>
      <c r="F9" s="131"/>
      <c r="G9" s="363"/>
      <c r="H9" s="364"/>
      <c r="I9" s="365"/>
      <c r="J9" s="132"/>
      <c r="K9" s="133">
        <f t="shared" si="0"/>
        <v>0</v>
      </c>
      <c r="L9" s="134">
        <f t="shared" si="1"/>
        <v>0</v>
      </c>
      <c r="M9" s="134">
        <f t="shared" si="1"/>
        <v>0</v>
      </c>
      <c r="N9" s="134"/>
      <c r="O9" s="294"/>
      <c r="P9" s="325">
        <f t="shared" si="2"/>
        <v>0</v>
      </c>
      <c r="Q9" s="326" t="str">
        <f t="shared" si="3"/>
        <v/>
      </c>
    </row>
    <row r="10" spans="1:17" ht="18" customHeight="1">
      <c r="A10" s="253"/>
      <c r="B10" s="132"/>
      <c r="C10" s="128"/>
      <c r="D10" s="129"/>
      <c r="E10" s="130"/>
      <c r="F10" s="131"/>
      <c r="G10" s="363"/>
      <c r="H10" s="364"/>
      <c r="I10" s="365"/>
      <c r="J10" s="132"/>
      <c r="K10" s="133">
        <f t="shared" si="0"/>
        <v>0</v>
      </c>
      <c r="L10" s="134">
        <f t="shared" si="1"/>
        <v>0</v>
      </c>
      <c r="M10" s="134">
        <f t="shared" si="1"/>
        <v>0</v>
      </c>
      <c r="N10" s="134"/>
      <c r="O10" s="294"/>
      <c r="P10" s="325">
        <f t="shared" si="2"/>
        <v>0</v>
      </c>
      <c r="Q10" s="326" t="str">
        <f t="shared" si="3"/>
        <v/>
      </c>
    </row>
    <row r="11" spans="1:17" ht="18" customHeight="1">
      <c r="A11" s="253"/>
      <c r="B11" s="132"/>
      <c r="C11" s="128"/>
      <c r="D11" s="129"/>
      <c r="E11" s="130"/>
      <c r="F11" s="131"/>
      <c r="G11" s="363"/>
      <c r="H11" s="364"/>
      <c r="I11" s="365"/>
      <c r="J11" s="132"/>
      <c r="K11" s="133">
        <f t="shared" si="0"/>
        <v>0</v>
      </c>
      <c r="L11" s="134">
        <f t="shared" si="1"/>
        <v>0</v>
      </c>
      <c r="M11" s="134">
        <f t="shared" si="1"/>
        <v>0</v>
      </c>
      <c r="N11" s="134"/>
      <c r="O11" s="294"/>
      <c r="P11" s="325">
        <f t="shared" si="2"/>
        <v>0</v>
      </c>
      <c r="Q11" s="326" t="str">
        <f t="shared" si="3"/>
        <v/>
      </c>
    </row>
    <row r="12" spans="1:17" ht="18" customHeight="1">
      <c r="A12" s="253"/>
      <c r="B12" s="132"/>
      <c r="C12" s="128"/>
      <c r="D12" s="129"/>
      <c r="E12" s="130"/>
      <c r="F12" s="131"/>
      <c r="G12" s="363"/>
      <c r="H12" s="364"/>
      <c r="I12" s="365"/>
      <c r="J12" s="132"/>
      <c r="K12" s="133">
        <f t="shared" si="0"/>
        <v>0</v>
      </c>
      <c r="L12" s="134">
        <f t="shared" si="1"/>
        <v>0</v>
      </c>
      <c r="M12" s="134">
        <f t="shared" si="1"/>
        <v>0</v>
      </c>
      <c r="N12" s="134"/>
      <c r="O12" s="294"/>
      <c r="P12" s="325">
        <f t="shared" si="2"/>
        <v>0</v>
      </c>
      <c r="Q12" s="326" t="str">
        <f t="shared" si="3"/>
        <v/>
      </c>
    </row>
    <row r="13" spans="1:17" ht="18" customHeight="1">
      <c r="A13" s="253"/>
      <c r="B13" s="132"/>
      <c r="C13" s="128"/>
      <c r="D13" s="129"/>
      <c r="E13" s="130"/>
      <c r="F13" s="131"/>
      <c r="G13" s="363"/>
      <c r="H13" s="364"/>
      <c r="I13" s="365"/>
      <c r="J13" s="132"/>
      <c r="K13" s="133">
        <f t="shared" si="0"/>
        <v>0</v>
      </c>
      <c r="L13" s="134">
        <f t="shared" si="1"/>
        <v>0</v>
      </c>
      <c r="M13" s="134">
        <f t="shared" si="1"/>
        <v>0</v>
      </c>
      <c r="N13" s="134"/>
      <c r="O13" s="294"/>
      <c r="P13" s="325">
        <f t="shared" si="2"/>
        <v>0</v>
      </c>
      <c r="Q13" s="326" t="str">
        <f t="shared" si="3"/>
        <v/>
      </c>
    </row>
    <row r="14" spans="1:17" ht="18" customHeight="1">
      <c r="A14" s="253"/>
      <c r="B14" s="132"/>
      <c r="C14" s="128"/>
      <c r="D14" s="129"/>
      <c r="E14" s="130"/>
      <c r="F14" s="131"/>
      <c r="G14" s="363"/>
      <c r="H14" s="364"/>
      <c r="I14" s="365"/>
      <c r="J14" s="132"/>
      <c r="K14" s="133">
        <f t="shared" si="0"/>
        <v>0</v>
      </c>
      <c r="L14" s="134">
        <f t="shared" si="1"/>
        <v>0</v>
      </c>
      <c r="M14" s="134">
        <f t="shared" si="1"/>
        <v>0</v>
      </c>
      <c r="N14" s="134"/>
      <c r="O14" s="294"/>
      <c r="P14" s="325">
        <f t="shared" si="2"/>
        <v>0</v>
      </c>
      <c r="Q14" s="326" t="str">
        <f t="shared" si="3"/>
        <v/>
      </c>
    </row>
    <row r="15" spans="1:17" ht="18" customHeight="1">
      <c r="A15" s="253"/>
      <c r="B15" s="132"/>
      <c r="C15" s="128"/>
      <c r="D15" s="129"/>
      <c r="E15" s="130"/>
      <c r="F15" s="131"/>
      <c r="G15" s="363"/>
      <c r="H15" s="364"/>
      <c r="I15" s="365"/>
      <c r="J15" s="132"/>
      <c r="K15" s="133">
        <f t="shared" si="0"/>
        <v>0</v>
      </c>
      <c r="L15" s="134">
        <f t="shared" si="1"/>
        <v>0</v>
      </c>
      <c r="M15" s="134">
        <f t="shared" si="1"/>
        <v>0</v>
      </c>
      <c r="N15" s="134"/>
      <c r="O15" s="294"/>
      <c r="P15" s="325">
        <f t="shared" si="2"/>
        <v>0</v>
      </c>
      <c r="Q15" s="326" t="str">
        <f t="shared" si="3"/>
        <v/>
      </c>
    </row>
    <row r="16" spans="1:17" ht="18" customHeight="1">
      <c r="A16" s="253"/>
      <c r="B16" s="132"/>
      <c r="C16" s="128"/>
      <c r="D16" s="129"/>
      <c r="E16" s="130"/>
      <c r="F16" s="131"/>
      <c r="G16" s="363"/>
      <c r="H16" s="364"/>
      <c r="I16" s="365"/>
      <c r="J16" s="132"/>
      <c r="K16" s="133">
        <f t="shared" si="0"/>
        <v>0</v>
      </c>
      <c r="L16" s="134">
        <f t="shared" si="1"/>
        <v>0</v>
      </c>
      <c r="M16" s="134">
        <f t="shared" si="1"/>
        <v>0</v>
      </c>
      <c r="N16" s="134"/>
      <c r="O16" s="294"/>
      <c r="P16" s="325">
        <f t="shared" si="2"/>
        <v>0</v>
      </c>
      <c r="Q16" s="326" t="str">
        <f t="shared" si="3"/>
        <v/>
      </c>
    </row>
    <row r="17" spans="1:18" ht="18" customHeight="1">
      <c r="A17" s="253"/>
      <c r="B17" s="132"/>
      <c r="C17" s="128"/>
      <c r="D17" s="129"/>
      <c r="E17" s="130"/>
      <c r="F17" s="131"/>
      <c r="G17" s="363"/>
      <c r="H17" s="364"/>
      <c r="I17" s="365"/>
      <c r="J17" s="132"/>
      <c r="K17" s="133">
        <f t="shared" si="0"/>
        <v>0</v>
      </c>
      <c r="L17" s="134">
        <f t="shared" si="1"/>
        <v>0</v>
      </c>
      <c r="M17" s="134">
        <f t="shared" si="1"/>
        <v>0</v>
      </c>
      <c r="N17" s="134"/>
      <c r="O17" s="294"/>
      <c r="P17" s="325">
        <f t="shared" si="2"/>
        <v>0</v>
      </c>
      <c r="Q17" s="326" t="str">
        <f t="shared" si="3"/>
        <v/>
      </c>
    </row>
    <row r="18" spans="1:18" ht="18" customHeight="1">
      <c r="A18" s="253"/>
      <c r="B18" s="132"/>
      <c r="C18" s="128"/>
      <c r="D18" s="129"/>
      <c r="E18" s="130"/>
      <c r="F18" s="131"/>
      <c r="G18" s="363"/>
      <c r="H18" s="364"/>
      <c r="I18" s="365"/>
      <c r="J18" s="132"/>
      <c r="K18" s="133">
        <f t="shared" si="0"/>
        <v>0</v>
      </c>
      <c r="L18" s="134">
        <f t="shared" si="1"/>
        <v>0</v>
      </c>
      <c r="M18" s="134">
        <f t="shared" si="1"/>
        <v>0</v>
      </c>
      <c r="N18" s="134"/>
      <c r="O18" s="294"/>
      <c r="P18" s="325">
        <f t="shared" si="2"/>
        <v>0</v>
      </c>
      <c r="Q18" s="326" t="str">
        <f t="shared" si="3"/>
        <v/>
      </c>
    </row>
    <row r="19" spans="1:18" ht="18" customHeight="1">
      <c r="A19" s="253"/>
      <c r="B19" s="132"/>
      <c r="C19" s="128"/>
      <c r="D19" s="129"/>
      <c r="E19" s="130"/>
      <c r="F19" s="131"/>
      <c r="G19" s="363"/>
      <c r="H19" s="364"/>
      <c r="I19" s="365"/>
      <c r="J19" s="132"/>
      <c r="K19" s="133">
        <f t="shared" si="0"/>
        <v>0</v>
      </c>
      <c r="L19" s="134">
        <f t="shared" si="1"/>
        <v>0</v>
      </c>
      <c r="M19" s="134">
        <f t="shared" si="1"/>
        <v>0</v>
      </c>
      <c r="N19" s="134"/>
      <c r="O19" s="294"/>
      <c r="P19" s="325">
        <f t="shared" si="2"/>
        <v>0</v>
      </c>
      <c r="Q19" s="326" t="str">
        <f t="shared" si="3"/>
        <v/>
      </c>
    </row>
    <row r="20" spans="1:18" ht="18" customHeight="1">
      <c r="A20" s="253"/>
      <c r="B20" s="132"/>
      <c r="C20" s="128"/>
      <c r="D20" s="129"/>
      <c r="E20" s="130"/>
      <c r="F20" s="131"/>
      <c r="G20" s="363"/>
      <c r="H20" s="364"/>
      <c r="I20" s="365"/>
      <c r="J20" s="132"/>
      <c r="K20" s="133">
        <f t="shared" si="0"/>
        <v>0</v>
      </c>
      <c r="L20" s="134">
        <f t="shared" si="1"/>
        <v>0</v>
      </c>
      <c r="M20" s="134">
        <f t="shared" si="1"/>
        <v>0</v>
      </c>
      <c r="N20" s="134"/>
      <c r="O20" s="294"/>
      <c r="P20" s="325">
        <f t="shared" si="2"/>
        <v>0</v>
      </c>
      <c r="Q20" s="326" t="str">
        <f t="shared" si="3"/>
        <v/>
      </c>
    </row>
    <row r="21" spans="1:18" ht="18" customHeight="1">
      <c r="A21" s="253"/>
      <c r="B21" s="132"/>
      <c r="C21" s="128"/>
      <c r="D21" s="129"/>
      <c r="E21" s="130"/>
      <c r="F21" s="131"/>
      <c r="G21" s="363"/>
      <c r="H21" s="364"/>
      <c r="I21" s="365"/>
      <c r="J21" s="132"/>
      <c r="K21" s="133">
        <f t="shared" si="0"/>
        <v>0</v>
      </c>
      <c r="L21" s="134">
        <f t="shared" si="1"/>
        <v>0</v>
      </c>
      <c r="M21" s="134">
        <f t="shared" si="1"/>
        <v>0</v>
      </c>
      <c r="N21" s="134"/>
      <c r="O21" s="294"/>
      <c r="P21" s="325">
        <f t="shared" si="2"/>
        <v>0</v>
      </c>
      <c r="Q21" s="326" t="str">
        <f t="shared" si="3"/>
        <v/>
      </c>
    </row>
    <row r="22" spans="1:18" ht="18" customHeight="1">
      <c r="A22" s="253"/>
      <c r="B22" s="132"/>
      <c r="C22" s="128"/>
      <c r="D22" s="129"/>
      <c r="E22" s="130"/>
      <c r="F22" s="131"/>
      <c r="G22" s="363"/>
      <c r="H22" s="364"/>
      <c r="I22" s="365"/>
      <c r="J22" s="132"/>
      <c r="K22" s="133">
        <f t="shared" si="0"/>
        <v>0</v>
      </c>
      <c r="L22" s="134">
        <f t="shared" si="1"/>
        <v>0</v>
      </c>
      <c r="M22" s="134">
        <f t="shared" si="1"/>
        <v>0</v>
      </c>
      <c r="N22" s="134"/>
      <c r="O22" s="294"/>
      <c r="P22" s="325">
        <f t="shared" si="2"/>
        <v>0</v>
      </c>
      <c r="Q22" s="326" t="str">
        <f t="shared" si="3"/>
        <v/>
      </c>
    </row>
    <row r="23" spans="1:18" ht="18" customHeight="1">
      <c r="A23" s="253"/>
      <c r="B23" s="132"/>
      <c r="C23" s="128"/>
      <c r="D23" s="129"/>
      <c r="E23" s="130"/>
      <c r="F23" s="131"/>
      <c r="G23" s="363"/>
      <c r="H23" s="364"/>
      <c r="I23" s="365"/>
      <c r="J23" s="132"/>
      <c r="K23" s="133">
        <f t="shared" si="0"/>
        <v>0</v>
      </c>
      <c r="L23" s="134">
        <f t="shared" si="1"/>
        <v>0</v>
      </c>
      <c r="M23" s="134">
        <f t="shared" si="1"/>
        <v>0</v>
      </c>
      <c r="N23" s="134"/>
      <c r="O23" s="294"/>
      <c r="P23" s="325">
        <f t="shared" si="2"/>
        <v>0</v>
      </c>
      <c r="Q23" s="326" t="str">
        <f t="shared" si="3"/>
        <v/>
      </c>
    </row>
    <row r="24" spans="1:18" ht="18" customHeight="1">
      <c r="A24" s="253"/>
      <c r="B24" s="132"/>
      <c r="C24" s="128"/>
      <c r="D24" s="129"/>
      <c r="E24" s="130"/>
      <c r="F24" s="131"/>
      <c r="G24" s="363"/>
      <c r="H24" s="364"/>
      <c r="I24" s="365"/>
      <c r="J24" s="132"/>
      <c r="K24" s="133">
        <f t="shared" si="0"/>
        <v>0</v>
      </c>
      <c r="L24" s="134">
        <f t="shared" si="1"/>
        <v>0</v>
      </c>
      <c r="M24" s="134">
        <f t="shared" si="1"/>
        <v>0</v>
      </c>
      <c r="N24" s="134"/>
      <c r="O24" s="294"/>
      <c r="P24" s="325">
        <f t="shared" si="2"/>
        <v>0</v>
      </c>
      <c r="Q24" s="326" t="str">
        <f t="shared" si="3"/>
        <v/>
      </c>
    </row>
    <row r="25" spans="1:18" ht="18" customHeight="1">
      <c r="A25" s="253"/>
      <c r="B25" s="132"/>
      <c r="C25" s="128"/>
      <c r="D25" s="129"/>
      <c r="E25" s="130"/>
      <c r="F25" s="131"/>
      <c r="G25" s="363"/>
      <c r="H25" s="364"/>
      <c r="I25" s="365"/>
      <c r="J25" s="132"/>
      <c r="K25" s="133">
        <f t="shared" si="0"/>
        <v>0</v>
      </c>
      <c r="L25" s="134">
        <f t="shared" si="1"/>
        <v>0</v>
      </c>
      <c r="M25" s="134">
        <f t="shared" si="1"/>
        <v>0</v>
      </c>
      <c r="N25" s="134"/>
      <c r="O25" s="294"/>
      <c r="P25" s="325">
        <f t="shared" si="2"/>
        <v>0</v>
      </c>
      <c r="Q25" s="326" t="str">
        <f t="shared" si="3"/>
        <v/>
      </c>
    </row>
    <row r="26" spans="1:18" ht="18" customHeight="1">
      <c r="A26" s="253"/>
      <c r="B26" s="132"/>
      <c r="C26" s="128"/>
      <c r="D26" s="129"/>
      <c r="E26" s="130"/>
      <c r="F26" s="131"/>
      <c r="G26" s="363"/>
      <c r="H26" s="364"/>
      <c r="I26" s="365"/>
      <c r="J26" s="132"/>
      <c r="K26" s="133">
        <f t="shared" si="0"/>
        <v>0</v>
      </c>
      <c r="L26" s="134">
        <f t="shared" si="1"/>
        <v>0</v>
      </c>
      <c r="M26" s="134">
        <f t="shared" si="1"/>
        <v>0</v>
      </c>
      <c r="N26" s="134"/>
      <c r="O26" s="294"/>
      <c r="P26" s="325">
        <f t="shared" si="2"/>
        <v>0</v>
      </c>
      <c r="Q26" s="326" t="str">
        <f t="shared" si="3"/>
        <v/>
      </c>
    </row>
    <row r="27" spans="1:18" ht="18" customHeight="1">
      <c r="A27" s="253"/>
      <c r="B27" s="132"/>
      <c r="C27" s="128"/>
      <c r="D27" s="129"/>
      <c r="E27" s="130"/>
      <c r="F27" s="131"/>
      <c r="G27" s="363"/>
      <c r="H27" s="364"/>
      <c r="I27" s="365"/>
      <c r="J27" s="132"/>
      <c r="K27" s="133">
        <f t="shared" si="0"/>
        <v>0</v>
      </c>
      <c r="L27" s="134">
        <f t="shared" si="1"/>
        <v>0</v>
      </c>
      <c r="M27" s="134">
        <f t="shared" si="1"/>
        <v>0</v>
      </c>
      <c r="N27" s="134"/>
      <c r="O27" s="294"/>
      <c r="P27" s="325">
        <f t="shared" si="2"/>
        <v>0</v>
      </c>
      <c r="Q27" s="326" t="str">
        <f t="shared" si="3"/>
        <v/>
      </c>
    </row>
    <row r="28" spans="1:18" ht="18" customHeight="1">
      <c r="A28" s="253"/>
      <c r="B28" s="132"/>
      <c r="C28" s="128"/>
      <c r="D28" s="129"/>
      <c r="E28" s="130"/>
      <c r="F28" s="131"/>
      <c r="G28" s="363"/>
      <c r="H28" s="364"/>
      <c r="I28" s="365"/>
      <c r="J28" s="132"/>
      <c r="K28" s="133">
        <f t="shared" si="0"/>
        <v>0</v>
      </c>
      <c r="L28" s="134">
        <f t="shared" si="1"/>
        <v>0</v>
      </c>
      <c r="M28" s="134">
        <f t="shared" si="1"/>
        <v>0</v>
      </c>
      <c r="N28" s="134"/>
      <c r="O28" s="294"/>
      <c r="P28" s="325">
        <f t="shared" si="2"/>
        <v>0</v>
      </c>
      <c r="Q28" s="326" t="str">
        <f t="shared" si="3"/>
        <v/>
      </c>
    </row>
    <row r="29" spans="1:18" ht="18" customHeight="1">
      <c r="A29" s="253"/>
      <c r="B29" s="132"/>
      <c r="C29" s="128"/>
      <c r="D29" s="129"/>
      <c r="E29" s="130"/>
      <c r="F29" s="131"/>
      <c r="G29" s="363"/>
      <c r="H29" s="364"/>
      <c r="I29" s="365"/>
      <c r="J29" s="132"/>
      <c r="K29" s="133">
        <f t="shared" si="0"/>
        <v>0</v>
      </c>
      <c r="L29" s="134">
        <f t="shared" si="1"/>
        <v>0</v>
      </c>
      <c r="M29" s="134">
        <f t="shared" si="1"/>
        <v>0</v>
      </c>
      <c r="N29" s="134"/>
      <c r="O29" s="294"/>
      <c r="P29" s="325">
        <f t="shared" si="2"/>
        <v>0</v>
      </c>
      <c r="Q29" s="326" t="str">
        <f t="shared" si="3"/>
        <v/>
      </c>
    </row>
    <row r="30" spans="1:18" ht="18" customHeight="1">
      <c r="A30" s="253"/>
      <c r="B30" s="132"/>
      <c r="C30" s="128"/>
      <c r="D30" s="129"/>
      <c r="E30" s="130"/>
      <c r="F30" s="131"/>
      <c r="G30" s="363"/>
      <c r="H30" s="364"/>
      <c r="I30" s="365"/>
      <c r="J30" s="132"/>
      <c r="K30" s="133">
        <f t="shared" si="0"/>
        <v>0</v>
      </c>
      <c r="L30" s="134">
        <f t="shared" si="1"/>
        <v>0</v>
      </c>
      <c r="M30" s="134">
        <f t="shared" si="1"/>
        <v>0</v>
      </c>
      <c r="N30" s="134"/>
      <c r="O30" s="294"/>
      <c r="P30" s="325">
        <f t="shared" si="2"/>
        <v>0</v>
      </c>
      <c r="Q30" s="326" t="str">
        <f t="shared" si="3"/>
        <v/>
      </c>
    </row>
    <row r="31" spans="1:18" ht="18" customHeight="1" thickBot="1">
      <c r="A31" s="239"/>
      <c r="B31" s="139"/>
      <c r="C31" s="135"/>
      <c r="D31" s="136"/>
      <c r="E31" s="137"/>
      <c r="F31" s="138"/>
      <c r="G31" s="385"/>
      <c r="H31" s="386"/>
      <c r="I31" s="387"/>
      <c r="J31" s="139"/>
      <c r="K31" s="140">
        <f t="shared" si="0"/>
        <v>0</v>
      </c>
      <c r="L31" s="140">
        <f t="shared" si="1"/>
        <v>0</v>
      </c>
      <c r="M31" s="140">
        <f t="shared" si="1"/>
        <v>0</v>
      </c>
      <c r="N31" s="140"/>
      <c r="O31" s="295"/>
      <c r="P31" s="325">
        <f t="shared" si="2"/>
        <v>0</v>
      </c>
      <c r="Q31" s="326" t="str">
        <f t="shared" si="3"/>
        <v/>
      </c>
      <c r="R31" s="43"/>
    </row>
    <row r="32" spans="1:18" ht="18" customHeight="1" thickBot="1">
      <c r="A32" s="253"/>
      <c r="B32" s="5"/>
      <c r="C32" s="9"/>
      <c r="D32" s="9"/>
      <c r="E32" s="9"/>
      <c r="F32" s="16"/>
      <c r="G32" s="26"/>
      <c r="H32" s="16"/>
      <c r="I32" s="42"/>
      <c r="J32" s="16"/>
      <c r="K32" s="16"/>
      <c r="L32" s="16"/>
      <c r="M32" s="16"/>
      <c r="N32" s="16"/>
      <c r="O32" s="27" t="s">
        <v>157</v>
      </c>
      <c r="P32" s="292">
        <f>SUM(P6:P31)</f>
        <v>0</v>
      </c>
      <c r="Q32" s="326" t="str">
        <f t="shared" si="3"/>
        <v/>
      </c>
    </row>
    <row r="33" spans="1:17" s="33" customFormat="1" ht="18" customHeight="1" thickBot="1">
      <c r="A33" s="225"/>
      <c r="B33" s="256"/>
      <c r="C33" s="257"/>
      <c r="D33" s="257"/>
      <c r="E33" s="257"/>
      <c r="F33" s="258"/>
      <c r="G33" s="259"/>
      <c r="H33" s="258"/>
      <c r="I33" s="260"/>
      <c r="J33" s="243"/>
      <c r="K33" s="243"/>
      <c r="L33" s="243"/>
      <c r="M33" s="243"/>
      <c r="N33" s="243"/>
      <c r="O33" s="291" t="s">
        <v>158</v>
      </c>
      <c r="P33" s="296"/>
      <c r="Q33" s="327">
        <f>SUM(Q6:Q31)</f>
        <v>0</v>
      </c>
    </row>
  </sheetData>
  <mergeCells count="34">
    <mergeCell ref="M2:M5"/>
    <mergeCell ref="N2:N5"/>
    <mergeCell ref="O2:O5"/>
    <mergeCell ref="E4:F4"/>
    <mergeCell ref="L2:L5"/>
    <mergeCell ref="J2:J5"/>
    <mergeCell ref="K2:K5"/>
    <mergeCell ref="G10:I10"/>
    <mergeCell ref="G14:I14"/>
    <mergeCell ref="G15:I15"/>
    <mergeCell ref="G16:I16"/>
    <mergeCell ref="G11:I11"/>
    <mergeCell ref="G12:I12"/>
    <mergeCell ref="G13:I13"/>
    <mergeCell ref="G31:I31"/>
    <mergeCell ref="G26:I26"/>
    <mergeCell ref="G27:I27"/>
    <mergeCell ref="G6:I6"/>
    <mergeCell ref="G20:I20"/>
    <mergeCell ref="G21:I21"/>
    <mergeCell ref="G17:I17"/>
    <mergeCell ref="G18:I18"/>
    <mergeCell ref="G7:I7"/>
    <mergeCell ref="G8:I8"/>
    <mergeCell ref="B2:B5"/>
    <mergeCell ref="G28:I28"/>
    <mergeCell ref="G29:I29"/>
    <mergeCell ref="G30:I30"/>
    <mergeCell ref="G22:I22"/>
    <mergeCell ref="G23:I23"/>
    <mergeCell ref="G24:I24"/>
    <mergeCell ref="G25:I25"/>
    <mergeCell ref="G19:I19"/>
    <mergeCell ref="G9:I9"/>
  </mergeCells>
  <phoneticPr fontId="0" type="noConversion"/>
  <pageMargins left="0.3" right="0.26" top="0.14000000000000001" bottom="0.39" header="0.15" footer="0.13"/>
  <pageSetup paperSize="9" scale="83" orientation="landscape" r:id="rId1"/>
  <headerFooter alignWithMargins="0">
    <oddFooter>&amp;LAbrechnung - Auftrag 8A - Version März 2010&amp;C3/5&amp;R&amp;D SJ/VIC/RRC</oddFooter>
  </headerFooter>
  <drawing r:id="rId2"/>
  <legacyDrawing r:id="rId3"/>
  <oleObjects>
    <mc:AlternateContent xmlns:mc="http://schemas.openxmlformats.org/markup-compatibility/2006">
      <mc:Choice Requires="x14">
        <oleObject progId="PBrush" shapeId="1228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12289" r:id="rId4"/>
      </mc:Fallback>
    </mc:AlternateContent>
    <mc:AlternateContent xmlns:mc="http://schemas.openxmlformats.org/markup-compatibility/2006">
      <mc:Choice Requires="x14">
        <oleObject progId="PBrush" shapeId="12290" r:id="rId6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12290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2"/>
  <dimension ref="A1:CW65"/>
  <sheetViews>
    <sheetView showZeros="0" topLeftCell="A19" zoomScaleNormal="100" workbookViewId="0">
      <selection activeCell="N22" sqref="N22"/>
    </sheetView>
  </sheetViews>
  <sheetFormatPr defaultColWidth="8.85546875" defaultRowHeight="14.25"/>
  <cols>
    <col min="1" max="1" width="5.28515625" style="118" customWidth="1"/>
    <col min="2" max="2" width="10" style="61" customWidth="1"/>
    <col min="3" max="3" width="10.5703125" style="61" customWidth="1"/>
    <col min="4" max="4" width="11.28515625" style="61" bestFit="1" customWidth="1"/>
    <col min="5" max="6" width="7.28515625" style="61" customWidth="1"/>
    <col min="7" max="7" width="15.85546875" style="61" customWidth="1"/>
    <col min="8" max="8" width="11.5703125" style="61" customWidth="1"/>
    <col min="9" max="9" width="13.140625" style="61" customWidth="1"/>
    <col min="10" max="10" width="11.42578125" style="61" customWidth="1"/>
    <col min="11" max="11" width="11.7109375" style="64" bestFit="1" customWidth="1"/>
    <col min="12" max="16384" width="8.85546875" style="61"/>
  </cols>
  <sheetData>
    <row r="1" spans="1:101" ht="15">
      <c r="A1" s="141" t="s">
        <v>122</v>
      </c>
      <c r="B1" s="142" t="s">
        <v>88</v>
      </c>
    </row>
    <row r="2" spans="1:101">
      <c r="A2" s="209" t="s">
        <v>24</v>
      </c>
      <c r="B2" s="261" t="s">
        <v>89</v>
      </c>
      <c r="C2" s="262"/>
      <c r="D2" s="263"/>
      <c r="J2" s="103"/>
    </row>
    <row r="3" spans="1:101" ht="15">
      <c r="A3" s="251"/>
      <c r="B3" s="143" t="s">
        <v>90</v>
      </c>
      <c r="C3" s="91" t="s">
        <v>91</v>
      </c>
      <c r="D3" s="91"/>
      <c r="E3" s="91"/>
      <c r="F3" s="91"/>
      <c r="G3" s="91"/>
      <c r="H3" s="91"/>
      <c r="I3" s="95"/>
      <c r="J3" s="61" t="s">
        <v>9</v>
      </c>
      <c r="K3" s="315" t="s">
        <v>9</v>
      </c>
    </row>
    <row r="4" spans="1:101" ht="13.15" customHeight="1">
      <c r="A4" s="252"/>
      <c r="B4" s="144" t="s">
        <v>92</v>
      </c>
      <c r="C4" s="145"/>
      <c r="D4" s="103"/>
      <c r="E4" s="103"/>
      <c r="F4" s="103"/>
      <c r="G4" s="103"/>
      <c r="H4" s="146"/>
      <c r="I4" s="104"/>
      <c r="J4" s="103"/>
      <c r="K4" s="316" t="s">
        <v>10</v>
      </c>
    </row>
    <row r="5" spans="1:101">
      <c r="A5" s="253"/>
      <c r="B5" s="150"/>
      <c r="C5" s="400"/>
      <c r="D5" s="401"/>
      <c r="E5" s="401"/>
      <c r="F5" s="401"/>
      <c r="G5" s="401"/>
      <c r="H5" s="401"/>
      <c r="I5" s="402"/>
      <c r="J5" s="281"/>
      <c r="K5" s="301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</row>
    <row r="6" spans="1:101">
      <c r="A6" s="253"/>
      <c r="B6" s="152"/>
      <c r="C6" s="397"/>
      <c r="D6" s="398"/>
      <c r="E6" s="398"/>
      <c r="F6" s="398"/>
      <c r="G6" s="398"/>
      <c r="H6" s="398"/>
      <c r="I6" s="399"/>
      <c r="J6" s="287"/>
      <c r="K6" s="300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</row>
    <row r="7" spans="1:101">
      <c r="A7" s="253"/>
      <c r="B7" s="153"/>
      <c r="C7" s="391"/>
      <c r="D7" s="392"/>
      <c r="E7" s="392"/>
      <c r="F7" s="392"/>
      <c r="G7" s="392"/>
      <c r="H7" s="392"/>
      <c r="I7" s="393"/>
      <c r="J7" s="281"/>
      <c r="K7" s="300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</row>
    <row r="8" spans="1:101">
      <c r="A8" s="253"/>
      <c r="B8" s="152"/>
      <c r="C8" s="397"/>
      <c r="D8" s="398"/>
      <c r="E8" s="398"/>
      <c r="F8" s="398"/>
      <c r="G8" s="398"/>
      <c r="H8" s="398"/>
      <c r="I8" s="399"/>
      <c r="J8" s="287"/>
      <c r="K8" s="300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</row>
    <row r="9" spans="1:101">
      <c r="A9" s="253"/>
      <c r="B9" s="153"/>
      <c r="C9" s="391"/>
      <c r="D9" s="392"/>
      <c r="E9" s="392"/>
      <c r="F9" s="392"/>
      <c r="G9" s="392"/>
      <c r="H9" s="392"/>
      <c r="I9" s="393"/>
      <c r="J9" s="281"/>
      <c r="K9" s="300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</row>
    <row r="10" spans="1:101">
      <c r="A10" s="253"/>
      <c r="B10" s="152"/>
      <c r="C10" s="397"/>
      <c r="D10" s="398"/>
      <c r="E10" s="398"/>
      <c r="F10" s="398"/>
      <c r="G10" s="398"/>
      <c r="H10" s="398"/>
      <c r="I10" s="399"/>
      <c r="J10" s="287"/>
      <c r="K10" s="300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</row>
    <row r="11" spans="1:101">
      <c r="A11" s="253"/>
      <c r="B11" s="153"/>
      <c r="C11" s="391"/>
      <c r="D11" s="392"/>
      <c r="E11" s="392"/>
      <c r="F11" s="392"/>
      <c r="G11" s="392"/>
      <c r="H11" s="392"/>
      <c r="I11" s="393"/>
      <c r="J11" s="281"/>
      <c r="K11" s="300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</row>
    <row r="12" spans="1:101">
      <c r="A12" s="253"/>
      <c r="B12" s="152"/>
      <c r="C12" s="397"/>
      <c r="D12" s="398"/>
      <c r="E12" s="398"/>
      <c r="F12" s="398"/>
      <c r="G12" s="398"/>
      <c r="H12" s="398"/>
      <c r="I12" s="399"/>
      <c r="J12" s="287"/>
      <c r="K12" s="300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</row>
    <row r="13" spans="1:101">
      <c r="A13" s="253"/>
      <c r="B13" s="153"/>
      <c r="C13" s="391"/>
      <c r="D13" s="392"/>
      <c r="E13" s="392"/>
      <c r="F13" s="392"/>
      <c r="G13" s="392"/>
      <c r="H13" s="392"/>
      <c r="I13" s="393"/>
      <c r="J13" s="281"/>
      <c r="K13" s="300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</row>
    <row r="14" spans="1:101">
      <c r="A14" s="253"/>
      <c r="B14" s="152"/>
      <c r="C14" s="397"/>
      <c r="D14" s="398"/>
      <c r="E14" s="398"/>
      <c r="F14" s="398"/>
      <c r="G14" s="398"/>
      <c r="H14" s="398"/>
      <c r="I14" s="399"/>
      <c r="J14" s="287"/>
      <c r="K14" s="300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</row>
    <row r="15" spans="1:101">
      <c r="A15" s="253"/>
      <c r="B15" s="153"/>
      <c r="C15" s="391"/>
      <c r="D15" s="392"/>
      <c r="E15" s="392"/>
      <c r="F15" s="392"/>
      <c r="G15" s="392"/>
      <c r="H15" s="392"/>
      <c r="I15" s="393"/>
      <c r="J15" s="281"/>
      <c r="K15" s="300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</row>
    <row r="16" spans="1:101">
      <c r="A16" s="253"/>
      <c r="B16" s="152"/>
      <c r="C16" s="397"/>
      <c r="D16" s="398"/>
      <c r="E16" s="398"/>
      <c r="F16" s="398"/>
      <c r="G16" s="398"/>
      <c r="H16" s="398"/>
      <c r="I16" s="399"/>
      <c r="J16" s="287"/>
      <c r="K16" s="300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</row>
    <row r="17" spans="1:101">
      <c r="A17" s="253"/>
      <c r="B17" s="153"/>
      <c r="C17" s="391"/>
      <c r="D17" s="392"/>
      <c r="E17" s="392"/>
      <c r="F17" s="392"/>
      <c r="G17" s="392"/>
      <c r="H17" s="392"/>
      <c r="I17" s="393"/>
      <c r="J17" s="281"/>
      <c r="K17" s="300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</row>
    <row r="18" spans="1:101">
      <c r="A18" s="253"/>
      <c r="B18" s="152"/>
      <c r="C18" s="397"/>
      <c r="D18" s="398"/>
      <c r="E18" s="398"/>
      <c r="F18" s="398"/>
      <c r="G18" s="398"/>
      <c r="H18" s="398"/>
      <c r="I18" s="399"/>
      <c r="J18" s="287"/>
      <c r="K18" s="300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</row>
    <row r="19" spans="1:101">
      <c r="A19" s="253"/>
      <c r="B19" s="153"/>
      <c r="C19" s="391"/>
      <c r="D19" s="392"/>
      <c r="E19" s="392"/>
      <c r="F19" s="392"/>
      <c r="G19" s="392"/>
      <c r="H19" s="392"/>
      <c r="I19" s="393"/>
      <c r="J19" s="281"/>
      <c r="K19" s="300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</row>
    <row r="20" spans="1:101">
      <c r="A20" s="253"/>
      <c r="B20" s="152"/>
      <c r="C20" s="397"/>
      <c r="D20" s="398"/>
      <c r="E20" s="398"/>
      <c r="F20" s="398"/>
      <c r="G20" s="398"/>
      <c r="H20" s="398"/>
      <c r="I20" s="399"/>
      <c r="J20" s="287"/>
      <c r="K20" s="300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</row>
    <row r="21" spans="1:101">
      <c r="A21" s="253"/>
      <c r="B21" s="153"/>
      <c r="C21" s="391"/>
      <c r="D21" s="392"/>
      <c r="E21" s="392"/>
      <c r="F21" s="392"/>
      <c r="G21" s="392"/>
      <c r="H21" s="392"/>
      <c r="I21" s="393"/>
      <c r="J21" s="281"/>
      <c r="K21" s="300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</row>
    <row r="22" spans="1:101">
      <c r="A22" s="253"/>
      <c r="B22" s="152"/>
      <c r="C22" s="397"/>
      <c r="D22" s="398"/>
      <c r="E22" s="398"/>
      <c r="F22" s="398"/>
      <c r="G22" s="398"/>
      <c r="H22" s="398"/>
      <c r="I22" s="399"/>
      <c r="J22" s="287"/>
      <c r="K22" s="300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</row>
    <row r="23" spans="1:101">
      <c r="A23" s="253"/>
      <c r="B23" s="153"/>
      <c r="C23" s="391"/>
      <c r="D23" s="392"/>
      <c r="E23" s="392"/>
      <c r="F23" s="392"/>
      <c r="G23" s="392"/>
      <c r="H23" s="392"/>
      <c r="I23" s="393"/>
      <c r="J23" s="281"/>
      <c r="K23" s="300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</row>
    <row r="24" spans="1:101">
      <c r="A24" s="253"/>
      <c r="B24" s="152"/>
      <c r="C24" s="397"/>
      <c r="D24" s="398"/>
      <c r="E24" s="398"/>
      <c r="F24" s="398"/>
      <c r="G24" s="398"/>
      <c r="H24" s="398"/>
      <c r="I24" s="399"/>
      <c r="J24" s="287"/>
      <c r="K24" s="300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</row>
    <row r="25" spans="1:101">
      <c r="A25" s="253"/>
      <c r="B25" s="150"/>
      <c r="C25" s="391"/>
      <c r="D25" s="392"/>
      <c r="E25" s="392"/>
      <c r="F25" s="392"/>
      <c r="G25" s="392"/>
      <c r="H25" s="392"/>
      <c r="I25" s="393"/>
      <c r="J25" s="285"/>
      <c r="K25" s="300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</row>
    <row r="26" spans="1:101">
      <c r="A26" s="253"/>
      <c r="B26" s="152"/>
      <c r="C26" s="397"/>
      <c r="D26" s="398"/>
      <c r="E26" s="398"/>
      <c r="F26" s="398"/>
      <c r="G26" s="398"/>
      <c r="H26" s="398"/>
      <c r="I26" s="399"/>
      <c r="J26" s="287"/>
      <c r="K26" s="300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</row>
    <row r="27" spans="1:101">
      <c r="A27" s="253"/>
      <c r="B27" s="153"/>
      <c r="C27" s="391"/>
      <c r="D27" s="392"/>
      <c r="E27" s="392"/>
      <c r="F27" s="392"/>
      <c r="G27" s="392"/>
      <c r="H27" s="392"/>
      <c r="I27" s="393"/>
      <c r="J27" s="281"/>
      <c r="K27" s="300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</row>
    <row r="28" spans="1:101">
      <c r="A28" s="253"/>
      <c r="B28" s="152"/>
      <c r="C28" s="397"/>
      <c r="D28" s="398"/>
      <c r="E28" s="398"/>
      <c r="F28" s="398"/>
      <c r="G28" s="398"/>
      <c r="H28" s="398"/>
      <c r="I28" s="399"/>
      <c r="J28" s="287"/>
      <c r="K28" s="300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</row>
    <row r="29" spans="1:101">
      <c r="A29" s="253"/>
      <c r="B29" s="150"/>
      <c r="C29" s="391"/>
      <c r="D29" s="392"/>
      <c r="E29" s="392"/>
      <c r="F29" s="392"/>
      <c r="G29" s="392"/>
      <c r="H29" s="392"/>
      <c r="I29" s="393"/>
      <c r="J29" s="281"/>
      <c r="K29" s="300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</row>
    <row r="30" spans="1:101" ht="15" thickBot="1">
      <c r="A30" s="253"/>
      <c r="B30" s="154"/>
      <c r="C30" s="394"/>
      <c r="D30" s="395"/>
      <c r="E30" s="395"/>
      <c r="F30" s="395"/>
      <c r="G30" s="395"/>
      <c r="H30" s="395"/>
      <c r="I30" s="396"/>
      <c r="J30" s="281"/>
      <c r="K30" s="300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</row>
    <row r="31" spans="1:101" ht="18" customHeight="1" thickBot="1">
      <c r="A31" s="253"/>
      <c r="B31" s="108"/>
      <c r="C31" s="103"/>
      <c r="D31" s="145"/>
      <c r="E31" s="145"/>
      <c r="F31" s="145"/>
      <c r="G31" s="145"/>
      <c r="H31" s="145"/>
      <c r="I31" s="147" t="s">
        <v>93</v>
      </c>
      <c r="J31" s="306">
        <f>SUM(J5:J30)</f>
        <v>0</v>
      </c>
      <c r="K31" s="304"/>
    </row>
    <row r="32" spans="1:101" s="75" customFormat="1" ht="18" customHeight="1" thickBot="1">
      <c r="A32" s="232"/>
      <c r="B32" s="264"/>
      <c r="C32" s="265"/>
      <c r="D32" s="212"/>
      <c r="E32" s="212"/>
      <c r="F32" s="212"/>
      <c r="G32" s="212"/>
      <c r="H32" s="212"/>
      <c r="I32" s="302" t="s">
        <v>94</v>
      </c>
      <c r="J32" s="305"/>
      <c r="K32" s="303">
        <f>SUM(K5:K30)</f>
        <v>0</v>
      </c>
    </row>
    <row r="33" spans="1:101" ht="18" customHeight="1">
      <c r="A33" s="148"/>
      <c r="D33" s="63"/>
      <c r="E33" s="63"/>
      <c r="F33" s="63"/>
      <c r="G33" s="63"/>
      <c r="H33" s="63"/>
      <c r="I33" s="63"/>
      <c r="J33" s="63"/>
    </row>
    <row r="34" spans="1:101" ht="18" customHeight="1">
      <c r="A34" s="141" t="s">
        <v>123</v>
      </c>
      <c r="B34" s="142" t="s">
        <v>95</v>
      </c>
      <c r="D34" s="63"/>
      <c r="E34" s="63"/>
      <c r="F34" s="63"/>
      <c r="G34" s="63"/>
      <c r="H34" s="63"/>
      <c r="I34" s="63"/>
      <c r="J34" s="63"/>
    </row>
    <row r="35" spans="1:101">
      <c r="A35" s="209" t="s">
        <v>25</v>
      </c>
      <c r="B35" s="261" t="s">
        <v>96</v>
      </c>
      <c r="C35" s="262"/>
      <c r="D35" s="263"/>
      <c r="E35" s="263"/>
    </row>
    <row r="36" spans="1:101" ht="15">
      <c r="A36" s="251"/>
      <c r="B36" s="143" t="s">
        <v>90</v>
      </c>
      <c r="C36" s="91" t="s">
        <v>97</v>
      </c>
      <c r="D36" s="91"/>
      <c r="E36" s="91"/>
      <c r="F36" s="91"/>
      <c r="G36" s="91"/>
      <c r="H36" s="91"/>
      <c r="I36" s="91"/>
      <c r="J36" s="94" t="s">
        <v>9</v>
      </c>
      <c r="K36" s="315" t="s">
        <v>9</v>
      </c>
    </row>
    <row r="37" spans="1:101" ht="13.15" customHeight="1">
      <c r="A37" s="252"/>
      <c r="B37" s="144" t="s">
        <v>92</v>
      </c>
      <c r="C37" s="145"/>
      <c r="D37" s="103"/>
      <c r="E37" s="103"/>
      <c r="F37" s="103"/>
      <c r="G37" s="103"/>
      <c r="H37" s="146"/>
      <c r="I37" s="103"/>
      <c r="J37" s="102"/>
      <c r="K37" s="316" t="s">
        <v>10</v>
      </c>
    </row>
    <row r="38" spans="1:101">
      <c r="A38" s="253"/>
      <c r="B38" s="150"/>
      <c r="C38" s="400"/>
      <c r="D38" s="401"/>
      <c r="E38" s="401"/>
      <c r="F38" s="401"/>
      <c r="G38" s="401"/>
      <c r="H38" s="401"/>
      <c r="I38" s="402"/>
      <c r="J38" s="299"/>
      <c r="K38" s="301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</row>
    <row r="39" spans="1:101">
      <c r="A39" s="253"/>
      <c r="B39" s="152"/>
      <c r="C39" s="397"/>
      <c r="D39" s="398"/>
      <c r="E39" s="398"/>
      <c r="F39" s="398"/>
      <c r="G39" s="398"/>
      <c r="H39" s="398"/>
      <c r="I39" s="399"/>
      <c r="J39" s="288"/>
      <c r="K39" s="300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</row>
    <row r="40" spans="1:101">
      <c r="A40" s="253"/>
      <c r="B40" s="153"/>
      <c r="C40" s="391"/>
      <c r="D40" s="392"/>
      <c r="E40" s="392"/>
      <c r="F40" s="392"/>
      <c r="G40" s="392"/>
      <c r="H40" s="392"/>
      <c r="I40" s="393"/>
      <c r="J40" s="299"/>
      <c r="K40" s="300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</row>
    <row r="41" spans="1:101">
      <c r="A41" s="253"/>
      <c r="B41" s="152"/>
      <c r="C41" s="397"/>
      <c r="D41" s="398"/>
      <c r="E41" s="398"/>
      <c r="F41" s="398"/>
      <c r="G41" s="398"/>
      <c r="H41" s="398"/>
      <c r="I41" s="399"/>
      <c r="J41" s="288"/>
      <c r="K41" s="300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</row>
    <row r="42" spans="1:101">
      <c r="A42" s="253"/>
      <c r="B42" s="153"/>
      <c r="C42" s="391"/>
      <c r="D42" s="392"/>
      <c r="E42" s="392"/>
      <c r="F42" s="392"/>
      <c r="G42" s="392"/>
      <c r="H42" s="392"/>
      <c r="I42" s="393"/>
      <c r="J42" s="299"/>
      <c r="K42" s="300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</row>
    <row r="43" spans="1:101">
      <c r="A43" s="253"/>
      <c r="B43" s="152"/>
      <c r="C43" s="397"/>
      <c r="D43" s="398"/>
      <c r="E43" s="398"/>
      <c r="F43" s="398"/>
      <c r="G43" s="398"/>
      <c r="H43" s="398"/>
      <c r="I43" s="399"/>
      <c r="J43" s="288"/>
      <c r="K43" s="300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</row>
    <row r="44" spans="1:101">
      <c r="A44" s="253"/>
      <c r="B44" s="153"/>
      <c r="C44" s="391"/>
      <c r="D44" s="392"/>
      <c r="E44" s="392"/>
      <c r="F44" s="392"/>
      <c r="G44" s="392"/>
      <c r="H44" s="392"/>
      <c r="I44" s="393"/>
      <c r="J44" s="299"/>
      <c r="K44" s="300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</row>
    <row r="45" spans="1:101">
      <c r="A45" s="253"/>
      <c r="B45" s="152"/>
      <c r="C45" s="397"/>
      <c r="D45" s="398"/>
      <c r="E45" s="398"/>
      <c r="F45" s="398"/>
      <c r="G45" s="398"/>
      <c r="H45" s="398"/>
      <c r="I45" s="399"/>
      <c r="J45" s="288"/>
      <c r="K45" s="300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</row>
    <row r="46" spans="1:101">
      <c r="A46" s="253"/>
      <c r="B46" s="153"/>
      <c r="C46" s="391"/>
      <c r="D46" s="392"/>
      <c r="E46" s="392"/>
      <c r="F46" s="392"/>
      <c r="G46" s="392"/>
      <c r="H46" s="392"/>
      <c r="I46" s="393"/>
      <c r="J46" s="299"/>
      <c r="K46" s="300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</row>
    <row r="47" spans="1:101">
      <c r="A47" s="253"/>
      <c r="B47" s="152"/>
      <c r="C47" s="397"/>
      <c r="D47" s="398"/>
      <c r="E47" s="398"/>
      <c r="F47" s="398"/>
      <c r="G47" s="398"/>
      <c r="H47" s="398"/>
      <c r="I47" s="399"/>
      <c r="J47" s="288"/>
      <c r="K47" s="300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</row>
    <row r="48" spans="1:101">
      <c r="A48" s="253"/>
      <c r="B48" s="153"/>
      <c r="C48" s="391"/>
      <c r="D48" s="392"/>
      <c r="E48" s="392"/>
      <c r="F48" s="392"/>
      <c r="G48" s="392"/>
      <c r="H48" s="392"/>
      <c r="I48" s="393"/>
      <c r="J48" s="299"/>
      <c r="K48" s="300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</row>
    <row r="49" spans="1:101">
      <c r="A49" s="253"/>
      <c r="B49" s="152"/>
      <c r="C49" s="397"/>
      <c r="D49" s="398"/>
      <c r="E49" s="398"/>
      <c r="F49" s="398"/>
      <c r="G49" s="398"/>
      <c r="H49" s="398"/>
      <c r="I49" s="399"/>
      <c r="J49" s="288"/>
      <c r="K49" s="300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</row>
    <row r="50" spans="1:101">
      <c r="A50" s="253"/>
      <c r="B50" s="153"/>
      <c r="C50" s="391"/>
      <c r="D50" s="392"/>
      <c r="E50" s="392"/>
      <c r="F50" s="392"/>
      <c r="G50" s="392"/>
      <c r="H50" s="392"/>
      <c r="I50" s="393"/>
      <c r="J50" s="299"/>
      <c r="K50" s="300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</row>
    <row r="51" spans="1:101">
      <c r="A51" s="253"/>
      <c r="B51" s="152"/>
      <c r="C51" s="397"/>
      <c r="D51" s="398"/>
      <c r="E51" s="398"/>
      <c r="F51" s="398"/>
      <c r="G51" s="398"/>
      <c r="H51" s="398"/>
      <c r="I51" s="399"/>
      <c r="J51" s="288"/>
      <c r="K51" s="300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</row>
    <row r="52" spans="1:101">
      <c r="A52" s="253"/>
      <c r="B52" s="153"/>
      <c r="C52" s="391"/>
      <c r="D52" s="392"/>
      <c r="E52" s="392"/>
      <c r="F52" s="392"/>
      <c r="G52" s="392"/>
      <c r="H52" s="392"/>
      <c r="I52" s="393"/>
      <c r="J52" s="299"/>
      <c r="K52" s="300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</row>
    <row r="53" spans="1:101">
      <c r="A53" s="253"/>
      <c r="B53" s="152"/>
      <c r="C53" s="397"/>
      <c r="D53" s="398"/>
      <c r="E53" s="398"/>
      <c r="F53" s="398"/>
      <c r="G53" s="398"/>
      <c r="H53" s="398"/>
      <c r="I53" s="399"/>
      <c r="J53" s="288"/>
      <c r="K53" s="300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</row>
    <row r="54" spans="1:101">
      <c r="A54" s="253"/>
      <c r="B54" s="150"/>
      <c r="C54" s="391"/>
      <c r="D54" s="392"/>
      <c r="E54" s="392"/>
      <c r="F54" s="392"/>
      <c r="G54" s="392"/>
      <c r="H54" s="392"/>
      <c r="I54" s="393"/>
      <c r="J54" s="286"/>
      <c r="K54" s="300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</row>
    <row r="55" spans="1:101">
      <c r="A55" s="253"/>
      <c r="B55" s="152"/>
      <c r="C55" s="397"/>
      <c r="D55" s="398"/>
      <c r="E55" s="398"/>
      <c r="F55" s="398"/>
      <c r="G55" s="398"/>
      <c r="H55" s="398"/>
      <c r="I55" s="399"/>
      <c r="J55" s="288"/>
      <c r="K55" s="300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</row>
    <row r="56" spans="1:101">
      <c r="A56" s="253"/>
      <c r="B56" s="150"/>
      <c r="C56" s="391"/>
      <c r="D56" s="392"/>
      <c r="E56" s="392"/>
      <c r="F56" s="392"/>
      <c r="G56" s="392"/>
      <c r="H56" s="392"/>
      <c r="I56" s="393"/>
      <c r="J56" s="286"/>
      <c r="K56" s="300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</row>
    <row r="57" spans="1:101">
      <c r="A57" s="253"/>
      <c r="B57" s="152"/>
      <c r="C57" s="397"/>
      <c r="D57" s="398"/>
      <c r="E57" s="398"/>
      <c r="F57" s="398"/>
      <c r="G57" s="398"/>
      <c r="H57" s="398"/>
      <c r="I57" s="399"/>
      <c r="J57" s="288"/>
      <c r="K57" s="300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</row>
    <row r="58" spans="1:101">
      <c r="A58" s="253"/>
      <c r="B58" s="153"/>
      <c r="C58" s="391"/>
      <c r="D58" s="392"/>
      <c r="E58" s="392"/>
      <c r="F58" s="392"/>
      <c r="G58" s="392"/>
      <c r="H58" s="392"/>
      <c r="I58" s="393"/>
      <c r="J58" s="299"/>
      <c r="K58" s="300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</row>
    <row r="59" spans="1:101">
      <c r="A59" s="253"/>
      <c r="B59" s="152"/>
      <c r="C59" s="397"/>
      <c r="D59" s="398"/>
      <c r="E59" s="398"/>
      <c r="F59" s="398"/>
      <c r="G59" s="398"/>
      <c r="H59" s="398"/>
      <c r="I59" s="399"/>
      <c r="J59" s="288"/>
      <c r="K59" s="300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</row>
    <row r="60" spans="1:101">
      <c r="A60" s="253"/>
      <c r="B60" s="150"/>
      <c r="C60" s="391"/>
      <c r="D60" s="392"/>
      <c r="E60" s="392"/>
      <c r="F60" s="392"/>
      <c r="G60" s="392"/>
      <c r="H60" s="392"/>
      <c r="I60" s="393"/>
      <c r="J60" s="299"/>
      <c r="K60" s="300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</row>
    <row r="61" spans="1:101" ht="15" thickBot="1">
      <c r="A61" s="253"/>
      <c r="B61" s="154"/>
      <c r="C61" s="394"/>
      <c r="D61" s="395"/>
      <c r="E61" s="395"/>
      <c r="F61" s="395"/>
      <c r="G61" s="395"/>
      <c r="H61" s="395"/>
      <c r="I61" s="396"/>
      <c r="J61" s="299"/>
      <c r="K61" s="300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  <c r="CT61" s="59"/>
      <c r="CU61" s="59"/>
      <c r="CV61" s="59"/>
      <c r="CW61" s="59"/>
    </row>
    <row r="62" spans="1:101" ht="18" customHeight="1" thickBot="1">
      <c r="A62" s="253"/>
      <c r="B62" s="102"/>
      <c r="C62" s="103"/>
      <c r="D62" s="145"/>
      <c r="E62" s="145"/>
      <c r="F62" s="145"/>
      <c r="G62" s="145"/>
      <c r="H62" s="145"/>
      <c r="I62" s="147" t="s">
        <v>98</v>
      </c>
      <c r="J62" s="306">
        <f>SUM(J38:J61)</f>
        <v>0</v>
      </c>
      <c r="K62" s="304"/>
    </row>
    <row r="63" spans="1:101" s="75" customFormat="1" ht="18" customHeight="1" thickBot="1">
      <c r="A63" s="225"/>
      <c r="B63" s="264"/>
      <c r="C63" s="200"/>
      <c r="D63" s="201"/>
      <c r="E63" s="201"/>
      <c r="F63" s="201"/>
      <c r="G63" s="201"/>
      <c r="H63" s="201"/>
      <c r="I63" s="266" t="s">
        <v>99</v>
      </c>
      <c r="J63" s="305"/>
      <c r="K63" s="303">
        <f>SUM(K38:K61)</f>
        <v>0</v>
      </c>
    </row>
    <row r="64" spans="1:101" ht="15">
      <c r="B64" s="78"/>
      <c r="C64" s="78"/>
    </row>
    <row r="65" spans="2:3" ht="15">
      <c r="B65" s="149"/>
      <c r="C65" s="149"/>
    </row>
  </sheetData>
  <mergeCells count="50">
    <mergeCell ref="C38:I38"/>
    <mergeCell ref="C39:I39"/>
    <mergeCell ref="C40:I40"/>
    <mergeCell ref="C41:I41"/>
    <mergeCell ref="C46:I46"/>
    <mergeCell ref="C47:I47"/>
    <mergeCell ref="C48:I48"/>
    <mergeCell ref="C49:I49"/>
    <mergeCell ref="C42:I42"/>
    <mergeCell ref="C43:I43"/>
    <mergeCell ref="C44:I44"/>
    <mergeCell ref="C45:I45"/>
    <mergeCell ref="C60:I60"/>
    <mergeCell ref="C61:I61"/>
    <mergeCell ref="C54:I54"/>
    <mergeCell ref="C55:I55"/>
    <mergeCell ref="C56:I56"/>
    <mergeCell ref="C57:I57"/>
    <mergeCell ref="C5:I5"/>
    <mergeCell ref="C6:I6"/>
    <mergeCell ref="C7:I7"/>
    <mergeCell ref="C8:I8"/>
    <mergeCell ref="C58:I58"/>
    <mergeCell ref="C59:I59"/>
    <mergeCell ref="C50:I50"/>
    <mergeCell ref="C51:I51"/>
    <mergeCell ref="C52:I52"/>
    <mergeCell ref="C53:I53"/>
    <mergeCell ref="C13:I13"/>
    <mergeCell ref="C14:I14"/>
    <mergeCell ref="C15:I15"/>
    <mergeCell ref="C16:I16"/>
    <mergeCell ref="C9:I9"/>
    <mergeCell ref="C10:I10"/>
    <mergeCell ref="C11:I11"/>
    <mergeCell ref="C12:I12"/>
    <mergeCell ref="C21:I21"/>
    <mergeCell ref="C22:I22"/>
    <mergeCell ref="C23:I23"/>
    <mergeCell ref="C24:I24"/>
    <mergeCell ref="C17:I17"/>
    <mergeCell ref="C18:I18"/>
    <mergeCell ref="C19:I19"/>
    <mergeCell ref="C20:I20"/>
    <mergeCell ref="C29:I29"/>
    <mergeCell ref="C30:I30"/>
    <mergeCell ref="C25:I25"/>
    <mergeCell ref="C26:I26"/>
    <mergeCell ref="C27:I27"/>
    <mergeCell ref="C28:I28"/>
  </mergeCells>
  <phoneticPr fontId="0" type="noConversion"/>
  <pageMargins left="0.3" right="0.26" top="0.14000000000000001" bottom="0.39" header="0.15" footer="0.13"/>
  <pageSetup paperSize="9" scale="83" orientation="portrait" r:id="rId1"/>
  <headerFooter alignWithMargins="0">
    <oddFooter>&amp;LAbrechnung - Auftrag 8A - Version März 2010&amp;C4/5&amp;R&amp;D SJ/VIC/RRC</oddFooter>
  </headerFooter>
  <drawing r:id="rId2"/>
  <legacyDrawing r:id="rId3"/>
  <oleObjects>
    <mc:AlternateContent xmlns:mc="http://schemas.openxmlformats.org/markup-compatibility/2006">
      <mc:Choice Requires="x14">
        <oleObject progId="PBrush" shapeId="13313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13313" r:id="rId4"/>
      </mc:Fallback>
    </mc:AlternateContent>
    <mc:AlternateContent xmlns:mc="http://schemas.openxmlformats.org/markup-compatibility/2006">
      <mc:Choice Requires="x14">
        <oleObject progId="PBrush" shapeId="13314" r:id="rId6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13314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11"/>
  <dimension ref="A1:CW66"/>
  <sheetViews>
    <sheetView showZeros="0" topLeftCell="A34" zoomScaleNormal="100" workbookViewId="0">
      <selection activeCell="K63" sqref="K63"/>
    </sheetView>
  </sheetViews>
  <sheetFormatPr defaultColWidth="8.85546875" defaultRowHeight="14.25"/>
  <cols>
    <col min="1" max="1" width="5.28515625" style="118" customWidth="1"/>
    <col min="2" max="2" width="10" style="61" customWidth="1"/>
    <col min="3" max="3" width="10.5703125" style="61" customWidth="1"/>
    <col min="4" max="4" width="11.28515625" style="61" bestFit="1" customWidth="1"/>
    <col min="5" max="6" width="7.28515625" style="61" customWidth="1"/>
    <col min="7" max="7" width="15.85546875" style="61" customWidth="1"/>
    <col min="8" max="8" width="11.5703125" style="61" customWidth="1"/>
    <col min="9" max="9" width="11.42578125" style="61" bestFit="1" customWidth="1"/>
    <col min="10" max="10" width="11.42578125" style="61" customWidth="1"/>
    <col min="11" max="11" width="18" style="64" bestFit="1" customWidth="1"/>
    <col min="12" max="16384" width="8.85546875" style="61"/>
  </cols>
  <sheetData>
    <row r="1" spans="1:101" ht="18" customHeight="1">
      <c r="A1" s="141" t="s">
        <v>124</v>
      </c>
      <c r="B1" s="142" t="s">
        <v>100</v>
      </c>
      <c r="D1" s="63"/>
      <c r="E1" s="63"/>
      <c r="F1" s="63"/>
      <c r="G1" s="63"/>
      <c r="H1" s="63"/>
      <c r="I1" s="63"/>
      <c r="J1" s="63"/>
    </row>
    <row r="2" spans="1:101">
      <c r="A2" s="209" t="s">
        <v>26</v>
      </c>
      <c r="B2" s="261" t="s">
        <v>101</v>
      </c>
      <c r="C2" s="262"/>
      <c r="D2" s="263"/>
    </row>
    <row r="3" spans="1:101" ht="15">
      <c r="A3" s="251"/>
      <c r="B3" s="143" t="s">
        <v>90</v>
      </c>
      <c r="C3" s="8" t="s">
        <v>151</v>
      </c>
      <c r="D3" s="91"/>
      <c r="E3" s="91"/>
      <c r="F3" s="91"/>
      <c r="G3" s="91"/>
      <c r="H3" s="91"/>
      <c r="I3" s="91"/>
      <c r="J3" s="94" t="s">
        <v>9</v>
      </c>
      <c r="K3" s="315" t="s">
        <v>9</v>
      </c>
    </row>
    <row r="4" spans="1:101" ht="13.15" customHeight="1">
      <c r="A4" s="252"/>
      <c r="B4" s="144" t="s">
        <v>92</v>
      </c>
      <c r="C4" s="145"/>
      <c r="D4" s="103"/>
      <c r="E4" s="103"/>
      <c r="F4" s="103"/>
      <c r="G4" s="103"/>
      <c r="H4" s="146"/>
      <c r="I4" s="103"/>
      <c r="J4" s="102"/>
      <c r="K4" s="316" t="s">
        <v>10</v>
      </c>
    </row>
    <row r="5" spans="1:101">
      <c r="A5" s="253"/>
      <c r="B5" s="150"/>
      <c r="C5" s="400"/>
      <c r="D5" s="401"/>
      <c r="E5" s="401"/>
      <c r="F5" s="401"/>
      <c r="G5" s="401"/>
      <c r="H5" s="401"/>
      <c r="I5" s="402"/>
      <c r="J5" s="317"/>
      <c r="K5" s="301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</row>
    <row r="6" spans="1:101">
      <c r="A6" s="253"/>
      <c r="B6" s="152"/>
      <c r="C6" s="397"/>
      <c r="D6" s="398"/>
      <c r="E6" s="398"/>
      <c r="F6" s="398"/>
      <c r="G6" s="398"/>
      <c r="H6" s="398"/>
      <c r="I6" s="399"/>
      <c r="J6" s="318"/>
      <c r="K6" s="300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</row>
    <row r="7" spans="1:101">
      <c r="A7" s="253"/>
      <c r="B7" s="153"/>
      <c r="C7" s="391"/>
      <c r="D7" s="392"/>
      <c r="E7" s="392"/>
      <c r="F7" s="392"/>
      <c r="G7" s="392"/>
      <c r="H7" s="392"/>
      <c r="I7" s="393"/>
      <c r="J7" s="317"/>
      <c r="K7" s="300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</row>
    <row r="8" spans="1:101">
      <c r="A8" s="253"/>
      <c r="B8" s="152"/>
      <c r="C8" s="397"/>
      <c r="D8" s="398"/>
      <c r="E8" s="398"/>
      <c r="F8" s="398"/>
      <c r="G8" s="398"/>
      <c r="H8" s="398"/>
      <c r="I8" s="399"/>
      <c r="J8" s="318"/>
      <c r="K8" s="300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</row>
    <row r="9" spans="1:101">
      <c r="A9" s="253"/>
      <c r="B9" s="153"/>
      <c r="C9" s="391"/>
      <c r="D9" s="392"/>
      <c r="E9" s="392"/>
      <c r="F9" s="392"/>
      <c r="G9" s="392"/>
      <c r="H9" s="392"/>
      <c r="I9" s="393"/>
      <c r="J9" s="317"/>
      <c r="K9" s="300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</row>
    <row r="10" spans="1:101">
      <c r="A10" s="253"/>
      <c r="B10" s="152"/>
      <c r="C10" s="397"/>
      <c r="D10" s="398"/>
      <c r="E10" s="398"/>
      <c r="F10" s="398"/>
      <c r="G10" s="398"/>
      <c r="H10" s="398"/>
      <c r="I10" s="399"/>
      <c r="J10" s="318"/>
      <c r="K10" s="300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</row>
    <row r="11" spans="1:101">
      <c r="A11" s="253"/>
      <c r="B11" s="153"/>
      <c r="C11" s="391"/>
      <c r="D11" s="392"/>
      <c r="E11" s="392"/>
      <c r="F11" s="392"/>
      <c r="G11" s="392"/>
      <c r="H11" s="392"/>
      <c r="I11" s="393"/>
      <c r="J11" s="317"/>
      <c r="K11" s="300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</row>
    <row r="12" spans="1:101">
      <c r="A12" s="253"/>
      <c r="B12" s="152"/>
      <c r="C12" s="397"/>
      <c r="D12" s="398"/>
      <c r="E12" s="398"/>
      <c r="F12" s="398"/>
      <c r="G12" s="398"/>
      <c r="H12" s="398"/>
      <c r="I12" s="399"/>
      <c r="J12" s="318"/>
      <c r="K12" s="300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</row>
    <row r="13" spans="1:101">
      <c r="A13" s="253"/>
      <c r="B13" s="153"/>
      <c r="C13" s="391"/>
      <c r="D13" s="392"/>
      <c r="E13" s="392"/>
      <c r="F13" s="392"/>
      <c r="G13" s="392"/>
      <c r="H13" s="392"/>
      <c r="I13" s="393"/>
      <c r="J13" s="317"/>
      <c r="K13" s="300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</row>
    <row r="14" spans="1:101">
      <c r="A14" s="253"/>
      <c r="B14" s="152"/>
      <c r="C14" s="397"/>
      <c r="D14" s="398"/>
      <c r="E14" s="398"/>
      <c r="F14" s="398"/>
      <c r="G14" s="398"/>
      <c r="H14" s="398"/>
      <c r="I14" s="399"/>
      <c r="J14" s="318"/>
      <c r="K14" s="300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</row>
    <row r="15" spans="1:101">
      <c r="A15" s="253"/>
      <c r="B15" s="153"/>
      <c r="C15" s="391"/>
      <c r="D15" s="392"/>
      <c r="E15" s="392"/>
      <c r="F15" s="392"/>
      <c r="G15" s="392"/>
      <c r="H15" s="392"/>
      <c r="I15" s="393"/>
      <c r="J15" s="317"/>
      <c r="K15" s="300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</row>
    <row r="16" spans="1:101">
      <c r="A16" s="253"/>
      <c r="B16" s="152"/>
      <c r="C16" s="397"/>
      <c r="D16" s="398"/>
      <c r="E16" s="398"/>
      <c r="F16" s="398"/>
      <c r="G16" s="398"/>
      <c r="H16" s="398"/>
      <c r="I16" s="399"/>
      <c r="J16" s="318"/>
      <c r="K16" s="300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</row>
    <row r="17" spans="1:101">
      <c r="A17" s="253"/>
      <c r="B17" s="150"/>
      <c r="C17" s="391"/>
      <c r="D17" s="392"/>
      <c r="E17" s="392"/>
      <c r="F17" s="392"/>
      <c r="G17" s="392"/>
      <c r="H17" s="392"/>
      <c r="I17" s="393"/>
      <c r="J17" s="319"/>
      <c r="K17" s="300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</row>
    <row r="18" spans="1:101">
      <c r="A18" s="253"/>
      <c r="B18" s="152"/>
      <c r="C18" s="397"/>
      <c r="D18" s="398"/>
      <c r="E18" s="398"/>
      <c r="F18" s="398"/>
      <c r="G18" s="398"/>
      <c r="H18" s="398"/>
      <c r="I18" s="399"/>
      <c r="J18" s="318"/>
      <c r="K18" s="300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</row>
    <row r="19" spans="1:101">
      <c r="A19" s="253"/>
      <c r="B19" s="153"/>
      <c r="C19" s="391"/>
      <c r="D19" s="392"/>
      <c r="E19" s="392"/>
      <c r="F19" s="392"/>
      <c r="G19" s="392"/>
      <c r="H19" s="392"/>
      <c r="I19" s="393"/>
      <c r="J19" s="317"/>
      <c r="K19" s="300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</row>
    <row r="20" spans="1:101">
      <c r="A20" s="253"/>
      <c r="B20" s="152"/>
      <c r="C20" s="397"/>
      <c r="D20" s="398"/>
      <c r="E20" s="398"/>
      <c r="F20" s="398"/>
      <c r="G20" s="398"/>
      <c r="H20" s="398"/>
      <c r="I20" s="399"/>
      <c r="J20" s="318"/>
      <c r="K20" s="300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</row>
    <row r="21" spans="1:101">
      <c r="A21" s="253"/>
      <c r="B21" s="150"/>
      <c r="C21" s="391"/>
      <c r="D21" s="392"/>
      <c r="E21" s="392"/>
      <c r="F21" s="392"/>
      <c r="G21" s="392"/>
      <c r="H21" s="392"/>
      <c r="I21" s="393"/>
      <c r="J21" s="317"/>
      <c r="K21" s="300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</row>
    <row r="22" spans="1:101" ht="15" thickBot="1">
      <c r="A22" s="253"/>
      <c r="B22" s="154"/>
      <c r="C22" s="394"/>
      <c r="D22" s="395"/>
      <c r="E22" s="395"/>
      <c r="F22" s="395"/>
      <c r="G22" s="395"/>
      <c r="H22" s="395"/>
      <c r="I22" s="396"/>
      <c r="J22" s="317"/>
      <c r="K22" s="300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</row>
    <row r="23" spans="1:101" ht="18" customHeight="1" thickBot="1">
      <c r="A23" s="253"/>
      <c r="B23" s="102"/>
      <c r="C23" s="103"/>
      <c r="D23" s="145"/>
      <c r="E23" s="145"/>
      <c r="F23" s="145"/>
      <c r="G23" s="145"/>
      <c r="H23" s="145"/>
      <c r="I23" s="147" t="s">
        <v>103</v>
      </c>
      <c r="J23" s="313">
        <f>SUM(J5:J22)</f>
        <v>0</v>
      </c>
      <c r="K23" s="304"/>
    </row>
    <row r="24" spans="1:101" s="75" customFormat="1" ht="18" customHeight="1" thickBot="1">
      <c r="A24" s="225"/>
      <c r="B24" s="233"/>
      <c r="C24" s="200"/>
      <c r="D24" s="201"/>
      <c r="E24" s="201"/>
      <c r="F24" s="201"/>
      <c r="G24" s="201"/>
      <c r="H24" s="201"/>
      <c r="I24" s="266" t="s">
        <v>104</v>
      </c>
      <c r="J24" s="305"/>
      <c r="K24" s="312">
        <f>SUM(K5:K22)</f>
        <v>0</v>
      </c>
    </row>
    <row r="25" spans="1:101" ht="15" thickBot="1">
      <c r="A25" s="77"/>
      <c r="B25" s="156"/>
      <c r="C25" s="156"/>
      <c r="D25" s="75"/>
      <c r="E25" s="75"/>
      <c r="F25" s="75"/>
      <c r="G25" s="75"/>
      <c r="H25" s="75"/>
      <c r="I25" s="75"/>
      <c r="J25" s="75"/>
      <c r="K25" s="157"/>
    </row>
    <row r="26" spans="1:101" ht="15.75" thickBot="1">
      <c r="A26" s="86"/>
      <c r="B26" s="78" t="s">
        <v>125</v>
      </c>
      <c r="C26" s="78"/>
      <c r="I26" s="158" t="s">
        <v>40</v>
      </c>
      <c r="J26" s="310">
        <f>'Abrechnung Typ A Seite 1'!F32</f>
        <v>0</v>
      </c>
      <c r="K26" s="309"/>
    </row>
    <row r="27" spans="1:101" ht="15" thickBot="1">
      <c r="A27" s="204"/>
      <c r="B27" s="204" t="s">
        <v>105</v>
      </c>
      <c r="C27" s="204"/>
      <c r="D27" s="208"/>
      <c r="E27" s="208"/>
      <c r="F27" s="208"/>
      <c r="G27" s="208"/>
      <c r="H27" s="208"/>
      <c r="I27" s="267" t="s">
        <v>126</v>
      </c>
      <c r="J27" s="267"/>
      <c r="K27" s="320">
        <f>'Abrechnung Typ A Seite 1'!F38</f>
        <v>0</v>
      </c>
    </row>
    <row r="28" spans="1:101" ht="15">
      <c r="A28" s="86"/>
      <c r="B28" s="78"/>
      <c r="C28" s="78"/>
      <c r="I28" s="78"/>
      <c r="J28" s="78"/>
      <c r="K28" s="68"/>
    </row>
    <row r="29" spans="1:101" ht="15">
      <c r="A29" s="86"/>
      <c r="B29" s="78"/>
      <c r="C29" s="78"/>
    </row>
    <row r="30" spans="1:101" ht="15">
      <c r="A30" s="106" t="s">
        <v>3</v>
      </c>
      <c r="B30" s="78" t="s">
        <v>127</v>
      </c>
      <c r="C30" s="78"/>
    </row>
    <row r="31" spans="1:101" ht="15">
      <c r="A31" s="203" t="s">
        <v>20</v>
      </c>
      <c r="B31" s="204" t="s">
        <v>47</v>
      </c>
      <c r="C31" s="268"/>
      <c r="D31" s="263"/>
    </row>
    <row r="32" spans="1:101" ht="15">
      <c r="A32" s="251"/>
      <c r="B32" s="143" t="s">
        <v>90</v>
      </c>
      <c r="C32" s="91" t="s">
        <v>102</v>
      </c>
      <c r="D32" s="91"/>
      <c r="E32" s="91"/>
      <c r="F32" s="91"/>
      <c r="G32" s="91"/>
      <c r="H32" s="91"/>
      <c r="I32" s="95"/>
      <c r="J32" s="91" t="s">
        <v>9</v>
      </c>
      <c r="K32" s="315" t="s">
        <v>9</v>
      </c>
    </row>
    <row r="33" spans="1:101" ht="13.15" customHeight="1">
      <c r="A33" s="252"/>
      <c r="B33" s="144" t="s">
        <v>92</v>
      </c>
      <c r="C33" s="145"/>
      <c r="D33" s="103"/>
      <c r="E33" s="103"/>
      <c r="F33" s="103"/>
      <c r="G33" s="103"/>
      <c r="H33" s="146"/>
      <c r="I33" s="104"/>
      <c r="J33" s="103"/>
      <c r="K33" s="316" t="s">
        <v>10</v>
      </c>
    </row>
    <row r="34" spans="1:101">
      <c r="A34" s="253"/>
      <c r="B34" s="150"/>
      <c r="C34" s="400"/>
      <c r="D34" s="401"/>
      <c r="E34" s="401"/>
      <c r="F34" s="401"/>
      <c r="G34" s="401"/>
      <c r="H34" s="401"/>
      <c r="I34" s="402"/>
      <c r="J34" s="321"/>
      <c r="K34" s="301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</row>
    <row r="35" spans="1:101">
      <c r="A35" s="253"/>
      <c r="B35" s="152"/>
      <c r="C35" s="397"/>
      <c r="D35" s="398"/>
      <c r="E35" s="398"/>
      <c r="F35" s="398"/>
      <c r="G35" s="398"/>
      <c r="H35" s="398"/>
      <c r="I35" s="399"/>
      <c r="J35" s="322"/>
      <c r="K35" s="300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</row>
    <row r="36" spans="1:101">
      <c r="A36" s="253"/>
      <c r="B36" s="153"/>
      <c r="C36" s="391"/>
      <c r="D36" s="392"/>
      <c r="E36" s="392"/>
      <c r="F36" s="392"/>
      <c r="G36" s="392"/>
      <c r="H36" s="392"/>
      <c r="I36" s="393"/>
      <c r="J36" s="321"/>
      <c r="K36" s="300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</row>
    <row r="37" spans="1:101">
      <c r="A37" s="253"/>
      <c r="B37" s="152"/>
      <c r="C37" s="397"/>
      <c r="D37" s="398"/>
      <c r="E37" s="398"/>
      <c r="F37" s="398"/>
      <c r="G37" s="398"/>
      <c r="H37" s="398"/>
      <c r="I37" s="399"/>
      <c r="J37" s="322"/>
      <c r="K37" s="300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</row>
    <row r="38" spans="1:101">
      <c r="A38" s="253"/>
      <c r="B38" s="153"/>
      <c r="C38" s="391"/>
      <c r="D38" s="392"/>
      <c r="E38" s="392"/>
      <c r="F38" s="392"/>
      <c r="G38" s="392"/>
      <c r="H38" s="392"/>
      <c r="I38" s="393"/>
      <c r="J38" s="321"/>
      <c r="K38" s="300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</row>
    <row r="39" spans="1:101">
      <c r="A39" s="253"/>
      <c r="B39" s="152"/>
      <c r="C39" s="397"/>
      <c r="D39" s="398"/>
      <c r="E39" s="398"/>
      <c r="F39" s="398"/>
      <c r="G39" s="398"/>
      <c r="H39" s="398"/>
      <c r="I39" s="399"/>
      <c r="J39" s="322"/>
      <c r="K39" s="300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</row>
    <row r="40" spans="1:101">
      <c r="A40" s="253"/>
      <c r="B40" s="153"/>
      <c r="C40" s="391"/>
      <c r="D40" s="392"/>
      <c r="E40" s="392"/>
      <c r="F40" s="392"/>
      <c r="G40" s="392"/>
      <c r="H40" s="392"/>
      <c r="I40" s="393"/>
      <c r="J40" s="321"/>
      <c r="K40" s="300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</row>
    <row r="41" spans="1:101">
      <c r="A41" s="253"/>
      <c r="B41" s="152"/>
      <c r="C41" s="397"/>
      <c r="D41" s="398"/>
      <c r="E41" s="398"/>
      <c r="F41" s="398"/>
      <c r="G41" s="398"/>
      <c r="H41" s="398"/>
      <c r="I41" s="399"/>
      <c r="J41" s="322"/>
      <c r="K41" s="300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</row>
    <row r="42" spans="1:101">
      <c r="A42" s="253"/>
      <c r="B42" s="153"/>
      <c r="C42" s="391"/>
      <c r="D42" s="392"/>
      <c r="E42" s="392"/>
      <c r="F42" s="392"/>
      <c r="G42" s="392"/>
      <c r="H42" s="392"/>
      <c r="I42" s="393"/>
      <c r="J42" s="321"/>
      <c r="K42" s="300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</row>
    <row r="43" spans="1:101">
      <c r="A43" s="253"/>
      <c r="B43" s="152"/>
      <c r="C43" s="397"/>
      <c r="D43" s="398"/>
      <c r="E43" s="398"/>
      <c r="F43" s="398"/>
      <c r="G43" s="398"/>
      <c r="H43" s="398"/>
      <c r="I43" s="399"/>
      <c r="J43" s="322"/>
      <c r="K43" s="300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</row>
    <row r="44" spans="1:101">
      <c r="A44" s="253"/>
      <c r="B44" s="153"/>
      <c r="C44" s="391"/>
      <c r="D44" s="392"/>
      <c r="E44" s="392"/>
      <c r="F44" s="392"/>
      <c r="G44" s="392"/>
      <c r="H44" s="392"/>
      <c r="I44" s="393"/>
      <c r="J44" s="321"/>
      <c r="K44" s="300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</row>
    <row r="45" spans="1:101">
      <c r="A45" s="253"/>
      <c r="B45" s="152"/>
      <c r="C45" s="397"/>
      <c r="D45" s="398"/>
      <c r="E45" s="398"/>
      <c r="F45" s="398"/>
      <c r="G45" s="398"/>
      <c r="H45" s="398"/>
      <c r="I45" s="399"/>
      <c r="J45" s="322"/>
      <c r="K45" s="300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</row>
    <row r="46" spans="1:101">
      <c r="A46" s="253"/>
      <c r="B46" s="150"/>
      <c r="C46" s="391"/>
      <c r="D46" s="392"/>
      <c r="E46" s="392"/>
      <c r="F46" s="392"/>
      <c r="G46" s="392"/>
      <c r="H46" s="392"/>
      <c r="I46" s="393"/>
      <c r="J46" s="323"/>
      <c r="K46" s="300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</row>
    <row r="47" spans="1:101">
      <c r="A47" s="253"/>
      <c r="B47" s="152"/>
      <c r="C47" s="397"/>
      <c r="D47" s="398"/>
      <c r="E47" s="398"/>
      <c r="F47" s="398"/>
      <c r="G47" s="398"/>
      <c r="H47" s="398"/>
      <c r="I47" s="399"/>
      <c r="J47" s="322"/>
      <c r="K47" s="300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</row>
    <row r="48" spans="1:101">
      <c r="A48" s="253"/>
      <c r="B48" s="153"/>
      <c r="C48" s="391"/>
      <c r="D48" s="392"/>
      <c r="E48" s="392"/>
      <c r="F48" s="392"/>
      <c r="G48" s="392"/>
      <c r="H48" s="392"/>
      <c r="I48" s="393"/>
      <c r="J48" s="321"/>
      <c r="K48" s="300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</row>
    <row r="49" spans="1:101">
      <c r="A49" s="253"/>
      <c r="B49" s="152"/>
      <c r="C49" s="397"/>
      <c r="D49" s="398"/>
      <c r="E49" s="398"/>
      <c r="F49" s="398"/>
      <c r="G49" s="398"/>
      <c r="H49" s="398"/>
      <c r="I49" s="399"/>
      <c r="J49" s="322"/>
      <c r="K49" s="300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</row>
    <row r="50" spans="1:101">
      <c r="A50" s="253"/>
      <c r="B50" s="150"/>
      <c r="C50" s="391"/>
      <c r="D50" s="392"/>
      <c r="E50" s="392"/>
      <c r="F50" s="392"/>
      <c r="G50" s="392"/>
      <c r="H50" s="392"/>
      <c r="I50" s="393"/>
      <c r="J50" s="321"/>
      <c r="K50" s="300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</row>
    <row r="51" spans="1:101" ht="15" thickBot="1">
      <c r="A51" s="253"/>
      <c r="B51" s="153"/>
      <c r="C51" s="394"/>
      <c r="D51" s="395"/>
      <c r="E51" s="395"/>
      <c r="F51" s="395"/>
      <c r="G51" s="395"/>
      <c r="H51" s="395"/>
      <c r="I51" s="396"/>
      <c r="J51" s="321"/>
      <c r="K51" s="300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</row>
    <row r="52" spans="1:101" ht="15.75" thickBot="1">
      <c r="A52" s="269"/>
      <c r="B52" s="159" t="s">
        <v>106</v>
      </c>
      <c r="C52" s="159"/>
      <c r="D52" s="70"/>
      <c r="E52" s="70"/>
      <c r="F52" s="70"/>
      <c r="G52" s="70"/>
      <c r="H52" s="70"/>
      <c r="I52" s="160" t="s">
        <v>42</v>
      </c>
      <c r="J52" s="310">
        <f>SUM(J34:J51)</f>
        <v>0</v>
      </c>
      <c r="K52" s="307"/>
    </row>
    <row r="53" spans="1:101" s="156" customFormat="1" ht="15" thickBot="1">
      <c r="A53" s="270"/>
      <c r="B53" s="271" t="s">
        <v>107</v>
      </c>
      <c r="C53" s="271"/>
      <c r="D53" s="271"/>
      <c r="E53" s="271"/>
      <c r="F53" s="271"/>
      <c r="G53" s="271"/>
      <c r="H53" s="271"/>
      <c r="I53" s="272" t="s">
        <v>108</v>
      </c>
      <c r="J53" s="311"/>
      <c r="K53" s="320">
        <f>SUM(K34:K51)</f>
        <v>0</v>
      </c>
    </row>
    <row r="54" spans="1:101">
      <c r="A54" s="77"/>
      <c r="K54" s="52"/>
    </row>
    <row r="55" spans="1:101" ht="15.75" thickBot="1">
      <c r="A55" s="86"/>
      <c r="B55" s="78"/>
      <c r="C55" s="78"/>
      <c r="K55" s="52"/>
    </row>
    <row r="56" spans="1:101" s="75" customFormat="1" ht="15" thickBot="1">
      <c r="A56" s="215" t="s">
        <v>27</v>
      </c>
      <c r="B56" s="204" t="s">
        <v>48</v>
      </c>
      <c r="C56" s="204"/>
      <c r="D56" s="208"/>
      <c r="E56" s="208"/>
      <c r="F56" s="208"/>
      <c r="G56" s="208"/>
      <c r="H56" s="208"/>
      <c r="I56" s="267" t="s">
        <v>109</v>
      </c>
      <c r="J56" s="267"/>
      <c r="K56" s="320">
        <f>'Seite 2'!Q12+'Seite 5'!K27+'Seite 5'!K53</f>
        <v>0</v>
      </c>
    </row>
    <row r="57" spans="1:101">
      <c r="A57" s="161"/>
    </row>
    <row r="58" spans="1:101" ht="15">
      <c r="A58" s="106" t="s">
        <v>6</v>
      </c>
      <c r="B58" s="162" t="s">
        <v>110</v>
      </c>
      <c r="C58" s="163"/>
      <c r="D58" s="91"/>
      <c r="E58" s="108" t="s">
        <v>112</v>
      </c>
      <c r="F58" s="70"/>
      <c r="G58" s="171"/>
      <c r="H58" s="91"/>
      <c r="I58" s="91"/>
      <c r="J58" s="91"/>
      <c r="K58" s="173"/>
    </row>
    <row r="59" spans="1:101" ht="15.75" thickBot="1">
      <c r="A59" s="164"/>
      <c r="B59" s="165" t="s">
        <v>51</v>
      </c>
      <c r="C59" s="166"/>
      <c r="D59" s="172"/>
      <c r="E59" s="167"/>
      <c r="F59" s="167"/>
      <c r="G59" s="167"/>
      <c r="H59" s="167"/>
      <c r="I59" s="168"/>
      <c r="J59" s="168"/>
      <c r="K59" s="151"/>
    </row>
    <row r="60" spans="1:101" ht="15.75" thickBot="1">
      <c r="A60" s="110"/>
      <c r="B60" s="78" t="s">
        <v>111</v>
      </c>
      <c r="C60" s="78"/>
      <c r="H60" s="111" t="s">
        <v>52</v>
      </c>
      <c r="I60" s="169" t="s">
        <v>7</v>
      </c>
      <c r="J60" s="308"/>
      <c r="K60" s="324"/>
    </row>
    <row r="61" spans="1:101" ht="15">
      <c r="A61" s="110"/>
      <c r="B61" s="78"/>
      <c r="C61" s="78"/>
      <c r="H61" s="63"/>
      <c r="I61" s="111"/>
      <c r="J61" s="111"/>
    </row>
    <row r="62" spans="1:101" ht="9" customHeight="1" thickBot="1">
      <c r="A62" s="86"/>
      <c r="B62" s="78"/>
      <c r="C62" s="78"/>
    </row>
    <row r="63" spans="1:101" s="117" customFormat="1" ht="21" thickBot="1">
      <c r="A63" s="112"/>
      <c r="B63" s="113" t="s">
        <v>53</v>
      </c>
      <c r="C63" s="113"/>
      <c r="D63" s="115"/>
      <c r="E63" s="115"/>
      <c r="F63" s="115"/>
      <c r="G63" s="115"/>
      <c r="H63" s="170" t="s">
        <v>136</v>
      </c>
      <c r="I63" s="115"/>
      <c r="J63" s="115"/>
      <c r="K63" s="314">
        <f>'Abrechnung Typ A Seite 1'!F50</f>
        <v>0</v>
      </c>
    </row>
    <row r="65" spans="2:3" ht="15">
      <c r="B65" s="78"/>
      <c r="C65" s="78"/>
    </row>
    <row r="66" spans="2:3" ht="15">
      <c r="B66" s="149"/>
      <c r="C66" s="149"/>
    </row>
  </sheetData>
  <mergeCells count="36">
    <mergeCell ref="C11:I11"/>
    <mergeCell ref="C12:I12"/>
    <mergeCell ref="C13:I13"/>
    <mergeCell ref="C14:I14"/>
    <mergeCell ref="C15:I15"/>
    <mergeCell ref="C16:I16"/>
    <mergeCell ref="C42:I42"/>
    <mergeCell ref="C43:I43"/>
    <mergeCell ref="C44:I44"/>
    <mergeCell ref="C45:I45"/>
    <mergeCell ref="C34:I34"/>
    <mergeCell ref="C35:I35"/>
    <mergeCell ref="C36:I36"/>
    <mergeCell ref="C37:I37"/>
    <mergeCell ref="C5:I5"/>
    <mergeCell ref="C6:I6"/>
    <mergeCell ref="C7:I7"/>
    <mergeCell ref="C8:I8"/>
    <mergeCell ref="C9:I9"/>
    <mergeCell ref="C10:I10"/>
    <mergeCell ref="C50:I50"/>
    <mergeCell ref="C51:I51"/>
    <mergeCell ref="C38:I38"/>
    <mergeCell ref="C39:I39"/>
    <mergeCell ref="C40:I40"/>
    <mergeCell ref="C41:I41"/>
    <mergeCell ref="C46:I46"/>
    <mergeCell ref="C47:I47"/>
    <mergeCell ref="C48:I48"/>
    <mergeCell ref="C49:I49"/>
    <mergeCell ref="C21:I21"/>
    <mergeCell ref="C22:I22"/>
    <mergeCell ref="C17:I17"/>
    <mergeCell ref="C18:I18"/>
    <mergeCell ref="C19:I19"/>
    <mergeCell ref="C20:I20"/>
  </mergeCells>
  <phoneticPr fontId="0" type="noConversion"/>
  <pageMargins left="0.31496062992125984" right="0.27559055118110237" top="0.15748031496062992" bottom="0.39370078740157483" header="0.15748031496062992" footer="0.11811023622047245"/>
  <pageSetup paperSize="9" scale="83" orientation="portrait" r:id="rId1"/>
  <headerFooter alignWithMargins="0">
    <oddFooter>&amp;LAbrechnung - Auftrag 8A - Version Oktober 2014&amp;C5/5&amp;R&amp;D</oddFooter>
  </headerFooter>
  <drawing r:id="rId2"/>
  <legacyDrawing r:id="rId3"/>
  <oleObjects>
    <mc:AlternateContent xmlns:mc="http://schemas.openxmlformats.org/markup-compatibility/2006">
      <mc:Choice Requires="x14">
        <oleObject progId="PBrush" shapeId="14337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14337" r:id="rId4"/>
      </mc:Fallback>
    </mc:AlternateContent>
    <mc:AlternateContent xmlns:mc="http://schemas.openxmlformats.org/markup-compatibility/2006">
      <mc:Choice Requires="x14">
        <oleObject progId="PBrush" shapeId="14338" r:id="rId6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1433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Informationen</vt:lpstr>
      <vt:lpstr>Abrechnung Typ A Seite 1</vt:lpstr>
      <vt:lpstr>Seite 2</vt:lpstr>
      <vt:lpstr>Seite 3</vt:lpstr>
      <vt:lpstr>Seite 4</vt:lpstr>
      <vt:lpstr>Seite 5</vt:lpstr>
      <vt:lpstr>'Abrechnung Typ A Seite 1'!Print_Area</vt:lpstr>
    </vt:vector>
  </TitlesOfParts>
  <Company>Switzerland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SDC Switzerland</dc:creator>
  <cp:lastModifiedBy>Mollia Eliane EDA MOLEL</cp:lastModifiedBy>
  <cp:lastPrinted>2014-10-02T09:31:07Z</cp:lastPrinted>
  <dcterms:created xsi:type="dcterms:W3CDTF">2000-11-29T13:48:18Z</dcterms:created>
  <dcterms:modified xsi:type="dcterms:W3CDTF">2025-03-03T09:27:02Z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COO.2011.100.6.185416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Herr Villiger</vt:lpwstr>
  </property>
  <property fmtid="{D5CDD505-2E9C-101B-9397-08002B2CF9AE}" pid="10" name="FSC#COOELAK@1.1001:Owner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/>
  </property>
  <property fmtid="{D5CDD505-2E9C-101B-9397-08002B2CF9AE}" pid="14" name="FSC#COOELAK@1.1001:ApprovedAt">
    <vt:lpwstr/>
  </property>
  <property fmtid="{D5CDD505-2E9C-101B-9397-08002B2CF9AE}" pid="15" name="FSC#COOELAK@1.1001:Department">
    <vt:lpwstr>Sektion Aufträge und SAP_x000d_
Dienst Aufträge, Tarife und Einkauf</vt:lpwstr>
  </property>
  <property fmtid="{D5CDD505-2E9C-101B-9397-08002B2CF9AE}" pid="16" name="FSC#COOELAK@1.1001:CreatedAt">
    <vt:lpwstr>14.03.2005 11:21:01</vt:lpwstr>
  </property>
  <property fmtid="{D5CDD505-2E9C-101B-9397-08002B2CF9AE}" pid="17" name="FSC#COOELAK@1.1001:OU">
    <vt:lpwstr>Sektion Aufträge und SAP</vt:lpwstr>
  </property>
  <property fmtid="{D5CDD505-2E9C-101B-9397-08002B2CF9AE}" pid="18" name="FSC#COOELAK@1.1001:Priority">
    <vt:lpwstr/>
  </property>
  <property fmtid="{D5CDD505-2E9C-101B-9397-08002B2CF9AE}" pid="19" name="FSC#COOELAK@1.1001:ObjBarCode">
    <vt:lpwstr>*COO.2011.100.6.185416*</vt:lpwstr>
  </property>
  <property fmtid="{D5CDD505-2E9C-101B-9397-08002B2CF9AE}" pid="20" name="FSC#COOELAK@1.1001:RefBarCode">
    <vt:lpwstr>*Abrechnungsformular 8A*</vt:lpwstr>
  </property>
  <property fmtid="{D5CDD505-2E9C-101B-9397-08002B2CF9AE}" pid="21" name="FSC#COOELAK@1.1001:FileRefBarCode">
    <vt:lpwstr/>
  </property>
  <property fmtid="{D5CDD505-2E9C-101B-9397-08002B2CF9AE}" pid="22" name="FSC#COOELAK@1.1001:ExternalRef">
    <vt:lpwstr/>
  </property>
  <property fmtid="{D5CDD505-2E9C-101B-9397-08002B2CF9AE}" pid="23" name="FSC$NOPARSEFILE">
    <vt:bool>true</vt:bool>
  </property>
  <property fmtid="{D5CDD505-2E9C-101B-9397-08002B2CF9AE}" pid="24" name="MSIP_Label_da5a5f50-0881-436f-9c49-8a41d790817e_Enabled">
    <vt:lpwstr>true</vt:lpwstr>
  </property>
  <property fmtid="{D5CDD505-2E9C-101B-9397-08002B2CF9AE}" pid="25" name="MSIP_Label_da5a5f50-0881-436f-9c49-8a41d790817e_SetDate">
    <vt:lpwstr>2025-03-03T09:27:01Z</vt:lpwstr>
  </property>
  <property fmtid="{D5CDD505-2E9C-101B-9397-08002B2CF9AE}" pid="26" name="MSIP_Label_da5a5f50-0881-436f-9c49-8a41d790817e_Method">
    <vt:lpwstr>Privileged</vt:lpwstr>
  </property>
  <property fmtid="{D5CDD505-2E9C-101B-9397-08002B2CF9AE}" pid="27" name="MSIP_Label_da5a5f50-0881-436f-9c49-8a41d790817e_Name">
    <vt:lpwstr>L1</vt:lpwstr>
  </property>
  <property fmtid="{D5CDD505-2E9C-101B-9397-08002B2CF9AE}" pid="28" name="MSIP_Label_da5a5f50-0881-436f-9c49-8a41d790817e_SiteId">
    <vt:lpwstr>02e3c4d5-27fd-43fe-8203-97710d02fae4</vt:lpwstr>
  </property>
  <property fmtid="{D5CDD505-2E9C-101B-9397-08002B2CF9AE}" pid="29" name="MSIP_Label_da5a5f50-0881-436f-9c49-8a41d790817e_ActionId">
    <vt:lpwstr>fa51a336-64ed-447a-91ad-2ca8f844e2b0</vt:lpwstr>
  </property>
  <property fmtid="{D5CDD505-2E9C-101B-9397-08002B2CF9AE}" pid="30" name="MSIP_Label_da5a5f50-0881-436f-9c49-8a41d790817e_ContentBits">
    <vt:lpwstr>0</vt:lpwstr>
  </property>
</Properties>
</file>