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comments2.xml" ContentType="application/vnd.openxmlformats-officedocument.spreadsheetml.comments+xml"/>
  <Override PartName="/xl/drawings/drawing4.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drawings/drawing5.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xl/drawings/drawing6.xml" ContentType="application/vnd.openxmlformats-officedocument.drawing+xml"/>
  <Override PartName="/xl/embeddings/oleObject8.bin" ContentType="application/vnd.openxmlformats-officedocument.oleObject"/>
  <Override PartName="/xl/embeddings/oleObject9.bin" ContentType="application/vnd.openxmlformats-officedocument.oleObject"/>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codeName="ThisWorkbook"/>
  <mc:AlternateContent xmlns:mc="http://schemas.openxmlformats.org/markup-compatibility/2006">
    <mc:Choice Requires="x15">
      <x15ac:absPath xmlns:x15ac="http://schemas.microsoft.com/office/spreadsheetml/2010/11/ac" url="C:\Users\MOLEL\Downloads\"/>
    </mc:Choice>
  </mc:AlternateContent>
  <xr:revisionPtr revIDLastSave="0" documentId="8_{D3B2CA7E-A34C-40DF-952D-8BA41704995D}" xr6:coauthVersionLast="47" xr6:coauthVersionMax="47" xr10:uidLastSave="{00000000-0000-0000-0000-000000000000}"/>
  <bookViews>
    <workbookView xWindow="-120" yWindow="-120" windowWidth="29040" windowHeight="17520" tabRatio="972"/>
  </bookViews>
  <sheets>
    <sheet name="Informations" sheetId="20" r:id="rId1"/>
    <sheet name="décompte type B page 1" sheetId="1" r:id="rId2"/>
    <sheet name="page 2" sheetId="5" r:id="rId3"/>
    <sheet name="page 3" sheetId="9" r:id="rId4"/>
    <sheet name="page 4" sheetId="7" r:id="rId5"/>
    <sheet name="page 5" sheetId="16" r:id="rId6"/>
  </sheets>
  <definedNames>
    <definedName name="_xlnm.Print_Titles" localSheetId="2">'page 2'!$35:$38</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5" l="1"/>
  <c r="Q6" i="5"/>
  <c r="Q7" i="5"/>
  <c r="Q8" i="5"/>
  <c r="Q28" i="5" s="1"/>
  <c r="F35" i="1" s="1"/>
  <c r="F42" i="1" s="1"/>
  <c r="Q9" i="5"/>
  <c r="Q10" i="5"/>
  <c r="Q11" i="5"/>
  <c r="Q12" i="5"/>
  <c r="Q13" i="5"/>
  <c r="Q14" i="5"/>
  <c r="Q15" i="5"/>
  <c r="Q16" i="5"/>
  <c r="Q17" i="5"/>
  <c r="Q18" i="5"/>
  <c r="Q19" i="5"/>
  <c r="Q20" i="5"/>
  <c r="Q21" i="5"/>
  <c r="Q22" i="5"/>
  <c r="Q23" i="5"/>
  <c r="Q24" i="5"/>
  <c r="Q25" i="5"/>
  <c r="Q26" i="5"/>
  <c r="P5" i="5"/>
  <c r="P6" i="5"/>
  <c r="P7" i="5"/>
  <c r="P8" i="5"/>
  <c r="P9" i="5"/>
  <c r="P10" i="5"/>
  <c r="P27" i="5" s="1"/>
  <c r="F21" i="1" s="1"/>
  <c r="F22" i="1" s="1"/>
  <c r="P11" i="5"/>
  <c r="P12" i="5"/>
  <c r="P13" i="5"/>
  <c r="P14" i="5"/>
  <c r="P15" i="5"/>
  <c r="P16" i="5"/>
  <c r="P17" i="5"/>
  <c r="P18" i="5"/>
  <c r="P19" i="5"/>
  <c r="P20" i="5"/>
  <c r="P21" i="5"/>
  <c r="P22" i="5"/>
  <c r="P23" i="5"/>
  <c r="P24" i="5"/>
  <c r="P25" i="5"/>
  <c r="P26" i="5"/>
  <c r="Q39" i="5"/>
  <c r="Q49" i="5" s="1"/>
  <c r="F37" i="1" s="1"/>
  <c r="F36" i="1" s="1"/>
  <c r="Q40" i="5"/>
  <c r="Q41" i="5"/>
  <c r="Q42" i="5"/>
  <c r="Q43" i="5"/>
  <c r="Q44" i="5"/>
  <c r="Q45" i="5"/>
  <c r="Q46" i="5"/>
  <c r="Q47" i="5"/>
  <c r="Q6" i="9"/>
  <c r="Q7" i="9"/>
  <c r="Q32" i="9" s="1"/>
  <c r="Q8" i="9"/>
  <c r="Q9" i="9"/>
  <c r="Q10" i="9"/>
  <c r="Q11" i="9"/>
  <c r="Q12" i="9"/>
  <c r="Q13" i="9"/>
  <c r="Q14" i="9"/>
  <c r="Q15" i="9"/>
  <c r="Q16" i="9"/>
  <c r="Q17" i="9"/>
  <c r="Q18" i="9"/>
  <c r="Q19" i="9"/>
  <c r="Q20" i="9"/>
  <c r="Q21" i="9"/>
  <c r="Q22" i="9"/>
  <c r="Q23" i="9"/>
  <c r="Q24" i="9"/>
  <c r="Q25" i="9"/>
  <c r="Q26" i="9"/>
  <c r="Q27" i="9"/>
  <c r="Q28" i="9"/>
  <c r="Q29" i="9"/>
  <c r="Q30" i="9"/>
  <c r="K39" i="5"/>
  <c r="P39" i="5" s="1"/>
  <c r="L39" i="5"/>
  <c r="M39" i="5"/>
  <c r="K40" i="5"/>
  <c r="P40" i="5" s="1"/>
  <c r="L40" i="5"/>
  <c r="M40" i="5"/>
  <c r="K41" i="5"/>
  <c r="P41" i="5"/>
  <c r="L41" i="5"/>
  <c r="M41" i="5"/>
  <c r="K42" i="5"/>
  <c r="P42" i="5" s="1"/>
  <c r="L42" i="5"/>
  <c r="M42" i="5"/>
  <c r="K43" i="5"/>
  <c r="P43" i="5" s="1"/>
  <c r="L43" i="5"/>
  <c r="M43" i="5"/>
  <c r="K44" i="5"/>
  <c r="P44" i="5"/>
  <c r="L44" i="5"/>
  <c r="M44" i="5"/>
  <c r="K45" i="5"/>
  <c r="P45" i="5" s="1"/>
  <c r="L45" i="5"/>
  <c r="M45" i="5"/>
  <c r="K46" i="5"/>
  <c r="P46" i="5" s="1"/>
  <c r="L46" i="5"/>
  <c r="M46" i="5"/>
  <c r="K47" i="5"/>
  <c r="P47" i="5"/>
  <c r="L47" i="5"/>
  <c r="M47" i="5"/>
  <c r="K6" i="9"/>
  <c r="P6" i="9" s="1"/>
  <c r="L6" i="9"/>
  <c r="M6" i="9"/>
  <c r="K7" i="9"/>
  <c r="P7" i="9" s="1"/>
  <c r="L7" i="9"/>
  <c r="M7" i="9"/>
  <c r="K8" i="9"/>
  <c r="P8" i="9"/>
  <c r="L8" i="9"/>
  <c r="M8" i="9"/>
  <c r="K9" i="9"/>
  <c r="P9" i="9" s="1"/>
  <c r="L9" i="9"/>
  <c r="M9" i="9"/>
  <c r="K10" i="9"/>
  <c r="P10" i="9" s="1"/>
  <c r="L10" i="9"/>
  <c r="M10" i="9"/>
  <c r="K11" i="9"/>
  <c r="P11" i="9"/>
  <c r="L11" i="9"/>
  <c r="M11" i="9"/>
  <c r="K12" i="9"/>
  <c r="P12" i="9" s="1"/>
  <c r="L12" i="9"/>
  <c r="M12" i="9"/>
  <c r="K13" i="9"/>
  <c r="P13" i="9" s="1"/>
  <c r="L13" i="9"/>
  <c r="M13" i="9"/>
  <c r="K14" i="9"/>
  <c r="P14" i="9"/>
  <c r="L14" i="9"/>
  <c r="M14" i="9"/>
  <c r="K15" i="9"/>
  <c r="P15" i="9" s="1"/>
  <c r="L15" i="9"/>
  <c r="M15" i="9"/>
  <c r="K16" i="9"/>
  <c r="P16" i="9" s="1"/>
  <c r="L16" i="9"/>
  <c r="M16" i="9"/>
  <c r="K17" i="9"/>
  <c r="P17" i="9"/>
  <c r="L17" i="9"/>
  <c r="M17" i="9"/>
  <c r="K18" i="9"/>
  <c r="P18" i="9" s="1"/>
  <c r="L18" i="9"/>
  <c r="M18" i="9"/>
  <c r="K19" i="9"/>
  <c r="P19" i="9" s="1"/>
  <c r="L19" i="9"/>
  <c r="M19" i="9"/>
  <c r="K20" i="9"/>
  <c r="P20" i="9"/>
  <c r="L20" i="9"/>
  <c r="M20" i="9"/>
  <c r="K21" i="9"/>
  <c r="P21" i="9" s="1"/>
  <c r="L21" i="9"/>
  <c r="M21" i="9"/>
  <c r="K22" i="9"/>
  <c r="P22" i="9" s="1"/>
  <c r="L22" i="9"/>
  <c r="M22" i="9"/>
  <c r="K23" i="9"/>
  <c r="P23" i="9"/>
  <c r="L23" i="9"/>
  <c r="M23" i="9"/>
  <c r="K24" i="9"/>
  <c r="P24" i="9" s="1"/>
  <c r="L24" i="9"/>
  <c r="M24" i="9"/>
  <c r="K25" i="9"/>
  <c r="P25" i="9" s="1"/>
  <c r="L25" i="9"/>
  <c r="M25" i="9"/>
  <c r="K26" i="9"/>
  <c r="P26" i="9"/>
  <c r="L26" i="9"/>
  <c r="M26" i="9"/>
  <c r="K27" i="9"/>
  <c r="P27" i="9" s="1"/>
  <c r="L27" i="9"/>
  <c r="M27" i="9"/>
  <c r="K28" i="9"/>
  <c r="P28" i="9" s="1"/>
  <c r="L28" i="9"/>
  <c r="M28" i="9"/>
  <c r="K29" i="9"/>
  <c r="P29" i="9"/>
  <c r="L29" i="9"/>
  <c r="M29" i="9"/>
  <c r="K30" i="9"/>
  <c r="P30" i="9" s="1"/>
  <c r="L30" i="9"/>
  <c r="M30" i="9"/>
  <c r="J29" i="7"/>
  <c r="F27" i="1" s="1"/>
  <c r="J60" i="7"/>
  <c r="F28" i="1"/>
  <c r="K30" i="7"/>
  <c r="J25" i="16" s="1"/>
  <c r="J51" i="16" s="1"/>
  <c r="F38" i="1"/>
  <c r="K61" i="7"/>
  <c r="F39" i="1"/>
  <c r="J21" i="16"/>
  <c r="F29" i="1" s="1"/>
  <c r="J47" i="16"/>
  <c r="F32" i="1"/>
  <c r="K22" i="16"/>
  <c r="F40" i="1" s="1"/>
  <c r="K48" i="16"/>
  <c r="F41" i="1"/>
  <c r="J61" i="16"/>
  <c r="F47" i="1"/>
  <c r="F48" i="1" s="1"/>
  <c r="J56" i="16"/>
  <c r="F44" i="1"/>
  <c r="B10" i="20"/>
  <c r="B11" i="20" s="1"/>
  <c r="B12" i="20" s="1"/>
  <c r="B13" i="20" s="1"/>
  <c r="B15" i="20" s="1"/>
  <c r="B21" i="20" s="1"/>
  <c r="B22" i="20" s="1"/>
  <c r="B25" i="20" s="1"/>
  <c r="P31" i="9" l="1"/>
  <c r="P48" i="5"/>
  <c r="F26" i="1" s="1"/>
  <c r="J24" i="16"/>
  <c r="I63" i="16" s="1"/>
  <c r="F30" i="1" l="1"/>
  <c r="F50" i="1" s="1"/>
  <c r="F25" i="1"/>
</calcChain>
</file>

<file path=xl/comments1.xml><?xml version="1.0" encoding="utf-8"?>
<comments xmlns="http://schemas.openxmlformats.org/spreadsheetml/2006/main">
  <authors>
    <author>A satisfied Microsoft Office user</author>
  </authors>
  <commentList>
    <comment ref="C44" authorId="0" shapeId="0">
      <text>
        <r>
          <rPr>
            <sz val="8"/>
            <color indexed="81"/>
            <rFont val="Tahoma"/>
            <family val="2"/>
          </rPr>
          <t>SDC Switzerland:
Aktueller %-Satz einfügen</t>
        </r>
      </text>
    </comment>
  </commentList>
</comments>
</file>

<file path=xl/comments2.xml><?xml version="1.0" encoding="utf-8"?>
<comments xmlns="http://schemas.openxmlformats.org/spreadsheetml/2006/main">
  <authors>
    <author>SDC Switzerland</author>
  </authors>
  <commentList>
    <comment ref="D12" authorId="0" shapeId="0">
      <text>
        <r>
          <rPr>
            <sz val="14"/>
            <color indexed="81"/>
            <rFont val="Tahoma"/>
            <family val="2"/>
          </rPr>
          <t>Bei Bedarf können für weitere Mitarbeitende "rows" zwischen den Linen 13 und 22 mit Format "unhide" geöffnet werden.</t>
        </r>
      </text>
    </comment>
    <comment ref="D24" authorId="0" shapeId="0">
      <text>
        <r>
          <rPr>
            <sz val="14"/>
            <color indexed="81"/>
            <rFont val="Tahoma"/>
            <family val="2"/>
          </rPr>
          <t>Bei Bedarf können für weitere Sekretariatskosten  "rows" zwischen den Linen 25 und 26 mit Format "unhide" geöffnet werden.</t>
        </r>
        <r>
          <rPr>
            <sz val="12"/>
            <color indexed="81"/>
            <rFont val="Tahoma"/>
            <family val="2"/>
          </rPr>
          <t xml:space="preserve">
</t>
        </r>
      </text>
    </comment>
  </commentList>
</comments>
</file>

<file path=xl/comments3.xml><?xml version="1.0" encoding="utf-8"?>
<comments xmlns="http://schemas.openxmlformats.org/spreadsheetml/2006/main">
  <authors>
    <author>A satisfied Microsoft Office user</author>
  </authors>
  <commentList>
    <comment ref="C54" authorId="0" shapeId="0">
      <text>
        <r>
          <rPr>
            <sz val="8"/>
            <color indexed="81"/>
            <rFont val="Tahoma"/>
            <family val="2"/>
          </rPr>
          <t>SDC Switzerland:
Aktueller %-Satz einfügen</t>
        </r>
      </text>
    </comment>
  </commentList>
</comments>
</file>

<file path=xl/sharedStrings.xml><?xml version="1.0" encoding="utf-8"?>
<sst xmlns="http://schemas.openxmlformats.org/spreadsheetml/2006/main" count="299" uniqueCount="195">
  <si>
    <t xml:space="preserve">   1.</t>
  </si>
  <si>
    <t xml:space="preserve">   1.1</t>
  </si>
  <si>
    <t xml:space="preserve">   2.</t>
  </si>
  <si>
    <t xml:space="preserve">   3.</t>
  </si>
  <si>
    <t xml:space="preserve">   4.</t>
  </si>
  <si>
    <t xml:space="preserve"> </t>
  </si>
  <si>
    <t xml:space="preserve">   5.</t>
  </si>
  <si>
    <t xml:space="preserve">   6.</t>
  </si>
  <si>
    <t>./.</t>
  </si>
  <si>
    <t>Total</t>
  </si>
  <si>
    <t>1.1</t>
  </si>
  <si>
    <t xml:space="preserve">   4.1</t>
  </si>
  <si>
    <t xml:space="preserve">   4.2</t>
  </si>
  <si>
    <t>4.1</t>
  </si>
  <si>
    <t>4.2</t>
  </si>
  <si>
    <t xml:space="preserve">    4.2.1</t>
  </si>
  <si>
    <t xml:space="preserve">    4.2.2</t>
  </si>
  <si>
    <t xml:space="preserve">    4.2.3</t>
  </si>
  <si>
    <t xml:space="preserve">    4.2.4</t>
  </si>
  <si>
    <t xml:space="preserve">   4.3</t>
  </si>
  <si>
    <t>4.3</t>
  </si>
  <si>
    <t xml:space="preserve">  4.</t>
  </si>
  <si>
    <t>4.2.1</t>
  </si>
  <si>
    <t>4.2.2</t>
  </si>
  <si>
    <t>4.2.3</t>
  </si>
  <si>
    <t>4.2.4</t>
  </si>
  <si>
    <t xml:space="preserve">    2.1</t>
  </si>
  <si>
    <t xml:space="preserve">    2.2</t>
  </si>
  <si>
    <t xml:space="preserve">    2.3</t>
  </si>
  <si>
    <t xml:space="preserve">    2.4</t>
  </si>
  <si>
    <t>2.1.</t>
  </si>
  <si>
    <t>2.2</t>
  </si>
  <si>
    <t>2.3</t>
  </si>
  <si>
    <t>2.4</t>
  </si>
  <si>
    <t>……………………………………….</t>
  </si>
  <si>
    <t>! Attention: ceci est un fichier informatique (PC est compatible) !</t>
  </si>
  <si>
    <t>Guide d'utilisation</t>
  </si>
  <si>
    <t>Généralités</t>
  </si>
  <si>
    <t>Toutes les pages sont protégées de telle façon que vous ne puissiez remplir que les champs nécessaires.</t>
  </si>
  <si>
    <t>Par pression de la touche TAB, le curseur atteint automatiquement le champ suivant que vous pouvez ou devez remplir.</t>
  </si>
  <si>
    <t>Vous pouvez également atteindre le champ désiré en clickant directement sur celui-ci avec la souris.</t>
  </si>
  <si>
    <r>
      <t>Comment imprimer le décompte tout entier?</t>
    </r>
    <r>
      <rPr>
        <sz val="10"/>
        <rFont val="Arial"/>
        <family val="2"/>
      </rPr>
      <t xml:space="preserve">
a) Pendant que vous maintenez la touche Ctrl enfoncée, clickez avec la souris sur les pages 1 - 5, au bas de la présente feuille de travail.
b) Donnez l'ordre d'imprimer et vous obtenez l'impression de l'offre entière.</t>
    </r>
  </si>
  <si>
    <r>
      <t xml:space="preserve">Données concernant </t>
    </r>
    <r>
      <rPr>
        <b/>
        <u/>
        <sz val="10"/>
        <rFont val="Arial"/>
        <family val="2"/>
      </rPr>
      <t xml:space="preserve">la sous-traitance (ST) </t>
    </r>
    <r>
      <rPr>
        <sz val="10"/>
        <rFont val="Arial"/>
        <family val="2"/>
      </rPr>
      <t>:</t>
    </r>
  </si>
  <si>
    <t>ST</t>
  </si>
  <si>
    <t>Si vous introduisez votre nom dans le champ de la sous-traitance, les totaux apparaîtront automatiquement dans les champs à fond bleu clair.</t>
  </si>
  <si>
    <t>A propos des différentes pages</t>
  </si>
  <si>
    <t>Page 1:</t>
  </si>
  <si>
    <t>Veuillez clicker avec la souris selon qu'il s'agit d'un décompte final ou d'un décompte intermédiaire.</t>
  </si>
  <si>
    <t>Le total des coûts ne peut pas être introduit manuellement. Il est calculé automatiquement dès que les pages 2 - 5 sont remplies avec l'aide électronique.</t>
  </si>
  <si>
    <t>Page 2 - Honoraires:</t>
  </si>
  <si>
    <t>Le montant total est calculé automatiquement par Excel après que vous ayez introduit le nombre de jours/heures ainsi que le taux applicable.</t>
  </si>
  <si>
    <t>Décompte final</t>
  </si>
  <si>
    <t>Période du :</t>
  </si>
  <si>
    <t>Décompte intermédiaire</t>
  </si>
  <si>
    <t>Date:</t>
  </si>
  <si>
    <t>au:</t>
  </si>
  <si>
    <t>Important:</t>
  </si>
  <si>
    <t xml:space="preserve">HONORAIRES </t>
  </si>
  <si>
    <t>TOTAL HONORAIRES</t>
  </si>
  <si>
    <t>Frais supplémentaires de voyage</t>
  </si>
  <si>
    <t>Autres frais</t>
  </si>
  <si>
    <t>TOTAL DEPENSES</t>
  </si>
  <si>
    <t>SOUS-TRAITANCE (ST)</t>
  </si>
  <si>
    <t>Honoraires du sous-traitant</t>
  </si>
  <si>
    <t>Frais de voyage et indemnités (sous-traitant)</t>
  </si>
  <si>
    <t>Matériel (sous-traitant)</t>
  </si>
  <si>
    <t>TOTAL SOUS-TRAITANCE</t>
  </si>
  <si>
    <t>TVA</t>
  </si>
  <si>
    <t>AVANCE(S)</t>
  </si>
  <si>
    <t>Date de paiement</t>
  </si>
  <si>
    <t>TOTAL AVANCE(S)</t>
  </si>
  <si>
    <t>GRAND TOTAL</t>
  </si>
  <si>
    <t>Total Honoraires des employés</t>
  </si>
  <si>
    <t>SOMME 1.</t>
  </si>
  <si>
    <t>Total frais de voyage et indemnités 
des employés</t>
  </si>
  <si>
    <t>SOMME 2.</t>
  </si>
  <si>
    <t>SOMME 3.</t>
  </si>
  <si>
    <t>Total honoraires du sous-traitant</t>
  </si>
  <si>
    <t>Total frais de voyage et indemnités du sous-traitant</t>
  </si>
  <si>
    <t>SOMME 4.</t>
  </si>
  <si>
    <t>Montant dû</t>
  </si>
  <si>
    <t>Avance(s)</t>
  </si>
  <si>
    <t>SOMME 5.</t>
  </si>
  <si>
    <r>
      <t xml:space="preserve">SOMME 1. + 2. + 3. </t>
    </r>
    <r>
      <rPr>
        <b/>
        <i/>
        <sz val="12"/>
        <rFont val="Helvetica"/>
        <family val="2"/>
      </rPr>
      <t xml:space="preserve">+ 4. </t>
    </r>
    <r>
      <rPr>
        <b/>
        <sz val="12"/>
        <rFont val="Helvetica"/>
        <family val="2"/>
      </rPr>
      <t xml:space="preserve"> + 5. - 6.</t>
    </r>
  </si>
  <si>
    <t>HONORAIRES</t>
  </si>
  <si>
    <t>Sous-traitant</t>
  </si>
  <si>
    <t>Nom / prénom(s):</t>
  </si>
  <si>
    <t>Secrétariat</t>
  </si>
  <si>
    <t>Secrétariat:</t>
  </si>
  <si>
    <t>TOTAL HONORAIRES 1.</t>
  </si>
  <si>
    <t>TOTAL HONORAIRES sous-traitant 4.1</t>
  </si>
  <si>
    <t>nombre</t>
  </si>
  <si>
    <t>unité</t>
  </si>
  <si>
    <t>prix/unité</t>
  </si>
  <si>
    <t>Total (ST)</t>
  </si>
  <si>
    <t>heure(s)</t>
  </si>
  <si>
    <t>jour(s)</t>
  </si>
  <si>
    <t>SOMME 1.1</t>
  </si>
  <si>
    <t>SOMME 4.1</t>
  </si>
  <si>
    <t>Nombre quittances</t>
  </si>
  <si>
    <t>Nombre de jours</t>
  </si>
  <si>
    <t>Nombre</t>
  </si>
  <si>
    <t>Pt déjeuner</t>
  </si>
  <si>
    <t>Souper</t>
  </si>
  <si>
    <t>journalière</t>
  </si>
  <si>
    <t>indemnités</t>
  </si>
  <si>
    <t>Date</t>
  </si>
  <si>
    <t>Lieu</t>
  </si>
  <si>
    <t>de</t>
  </si>
  <si>
    <t>10% de</t>
  </si>
  <si>
    <t>25% de</t>
  </si>
  <si>
    <t>du</t>
  </si>
  <si>
    <t>au</t>
  </si>
  <si>
    <t>Départ</t>
  </si>
  <si>
    <t>Arrivée</t>
  </si>
  <si>
    <t>jours</t>
  </si>
  <si>
    <t>l'indemnité</t>
  </si>
  <si>
    <t>(ST)</t>
  </si>
  <si>
    <t>Description (frais de train et de vol,</t>
  </si>
  <si>
    <t>quittances</t>
  </si>
  <si>
    <t xml:space="preserve">remboursement des kilomètres si utilisation de voiture privée) </t>
  </si>
  <si>
    <t>Description (frais de téléphone, visa, vaccination, taxes d'aéroport, taxi/transport)</t>
  </si>
  <si>
    <t>Description (Photocopies et frais impression, autres dépenses)</t>
  </si>
  <si>
    <t>SOMME 4.2</t>
  </si>
  <si>
    <t>Description</t>
  </si>
  <si>
    <t>SOMME 4.3</t>
  </si>
  <si>
    <t>SOMME 4.1 + 4.2 + 4.3</t>
  </si>
  <si>
    <t>Total Matériel (sous-traitant) 4.3</t>
  </si>
  <si>
    <r>
      <t xml:space="preserve">TOTAL SOUS-TRAITANCE </t>
    </r>
    <r>
      <rPr>
        <i/>
        <sz val="11"/>
        <rFont val="Helvetica"/>
        <family val="2"/>
      </rPr>
      <t>(voir pages 2-5)</t>
    </r>
  </si>
  <si>
    <t xml:space="preserve">TVA </t>
  </si>
  <si>
    <t>SVP insérer le motant dû</t>
  </si>
  <si>
    <t>TOTAL TVA 5.</t>
  </si>
  <si>
    <t>Date de paiement(s)</t>
  </si>
  <si>
    <t>Numéro de l'ordre de paiement</t>
  </si>
  <si>
    <t>SOMME 6.</t>
  </si>
  <si>
    <t>TOTAL avance(s) 6.</t>
  </si>
  <si>
    <r>
      <t>SOMME 1. + 2. + 3.</t>
    </r>
    <r>
      <rPr>
        <b/>
        <i/>
        <sz val="12"/>
        <rFont val="Helvetica"/>
        <family val="2"/>
      </rPr>
      <t xml:space="preserve"> + 4. </t>
    </r>
    <r>
      <rPr>
        <b/>
        <sz val="12"/>
        <rFont val="Helvetica"/>
        <family val="2"/>
      </rPr>
      <t>+ 5. - 6.</t>
    </r>
  </si>
  <si>
    <t>Pages 2 et 3 - Frais d'hébergement et de repas</t>
  </si>
  <si>
    <t>TOTAL MATERIEL (mandataire)</t>
  </si>
  <si>
    <t xml:space="preserve">FRAIS DE VOYAGE ET INDEMNITÉS (Mandataire) </t>
  </si>
  <si>
    <t>Mandataire</t>
  </si>
  <si>
    <t>Mandataire et/ou mandataire international</t>
  </si>
  <si>
    <t>Frais d'hébergement et de repas</t>
  </si>
  <si>
    <t>Employé(e) 1</t>
  </si>
  <si>
    <t>Employé(e) 2</t>
  </si>
  <si>
    <t>Employé(e) 3</t>
  </si>
  <si>
    <t>Employé(e) 4</t>
  </si>
  <si>
    <t>Employé(e) 5</t>
  </si>
  <si>
    <t>Employé(e) 6</t>
  </si>
  <si>
    <t>Employé(e) 7</t>
  </si>
  <si>
    <t>Employé(e) 8</t>
  </si>
  <si>
    <t>Employé(e) 9</t>
  </si>
  <si>
    <t>Frais de voyage et indemnités (mandataire)</t>
  </si>
  <si>
    <t>Petit Déjeuner 20% du  remboursement pour les repas</t>
  </si>
  <si>
    <t>Diner 40% du  remboursement pour les repas</t>
  </si>
  <si>
    <t>Souper 40% du  remboursement pour les repas</t>
  </si>
  <si>
    <t>Remboursement pour les repas 100%</t>
  </si>
  <si>
    <t>Hébergement contre quittance</t>
  </si>
  <si>
    <t>Frais d'hébergement et de repas employé(e)s</t>
  </si>
  <si>
    <t>Frais d'hébergement et de repas (sous-traitant)</t>
  </si>
  <si>
    <t>Total frais d'hébergement et de repas employé(e)s</t>
  </si>
  <si>
    <t>Total  frais d'hébergement et de repas (sous-traitant)</t>
  </si>
  <si>
    <t>Frais de voyage</t>
  </si>
  <si>
    <t>Total frais de voyage sous-traitant</t>
  </si>
  <si>
    <t>Frais de voyage sous-traitant</t>
  </si>
  <si>
    <t>Frais supplémentaires de voyage sous-traitant</t>
  </si>
  <si>
    <t>Total frais supplémentaires de voyage sous-traitant</t>
  </si>
  <si>
    <t>Total frais supplémentaires de voyage employé(e)s</t>
  </si>
  <si>
    <t>Frais supplémentaires de voyage employé(e)s</t>
  </si>
  <si>
    <t>Total frais de voyage employé(e)s</t>
  </si>
  <si>
    <t>Frais de voyage employé(e)s</t>
  </si>
  <si>
    <t>Autres frais sous-traitant</t>
  </si>
  <si>
    <t>Autres frais employé(e)s</t>
  </si>
  <si>
    <t>Total autres frais employé(e)s</t>
  </si>
  <si>
    <t>Total autres frais sous-traitant</t>
  </si>
  <si>
    <t>Total frais de voyage et indemnités (mandataire) 2.</t>
  </si>
  <si>
    <t>MATERIEL (mandataire)</t>
  </si>
  <si>
    <t>TOTAL MATERIEL(mandataire) 3.</t>
  </si>
  <si>
    <r>
      <t>Calcul Excel des frais d'hébergement et de repas</t>
    </r>
    <r>
      <rPr>
        <sz val="10"/>
        <rFont val="Arial"/>
        <family val="2"/>
      </rPr>
      <t xml:space="preserve"> (2.1 employé(e)s ou 4.2.1 Sous-traitant):</t>
    </r>
  </si>
  <si>
    <t>- Introduisez le nombre de jour dans le champ respectif.
- Introduisez la somme forfaitaire dans le champ "Remboursement forfaitaire pour les repas 
  100%" selon liste des "remboursements pour repas et nuitées d'hôtel". Le partage entre les 
  repas se fait automatiquement.
- Pour la nuitée à l'hôtel le montant doit être introduit manuellement selon la quittance à présenter.
- Les taux lors de voyages en Suisse doivent être introduits manuellement dans le champ 
  respectif.</t>
  </si>
  <si>
    <t>Total frais de voyage et indemnités (sous-traitant) 4.2</t>
  </si>
  <si>
    <r>
      <t xml:space="preserve">Les dédommagements pour les frais d'hébergement et de repas sont indiqués sur la </t>
    </r>
    <r>
      <rPr>
        <b/>
        <sz val="10"/>
        <rFont val="Arial"/>
        <family val="2"/>
      </rPr>
      <t xml:space="preserve">liste "Remboursements pour repas et nuitées d'hôtel" </t>
    </r>
    <r>
      <rPr>
        <sz val="10"/>
        <rFont val="Arial"/>
        <family val="2"/>
      </rPr>
      <t>que vous trouverez dans l'internet sur notre homepage (www.deza.ch) sous "Qu' est-ce que - la DDC?" - "La DDC en tant qu' employeur".</t>
    </r>
  </si>
  <si>
    <r>
      <t xml:space="preserve">Veuillez rechercher les details pour les dédommagements lors de voyages en Suisse et à l'étranger sur la </t>
    </r>
    <r>
      <rPr>
        <b/>
        <sz val="10"/>
        <rFont val="Arial"/>
        <family val="2"/>
      </rPr>
      <t xml:space="preserve">liste "Dédommagements mandataires" </t>
    </r>
    <r>
      <rPr>
        <sz val="10"/>
        <rFont val="Arial"/>
        <family val="2"/>
      </rPr>
      <t>que vous trouverez dans l'internet sur notre homepage (www.deza.ch) sous "Qu' est-ce que - la DDC?" - "La DDC en tant qu' employeur".</t>
    </r>
  </si>
  <si>
    <t>Décompte pour mandat type B</t>
  </si>
  <si>
    <t>Décompte mandat type B</t>
  </si>
  <si>
    <t>Pour remplir avec l'aide électronique le fichier "Décompte mandat type B" que vous venez d'ouvrir, clickez avec votre souris sur la page correspondante, au bas de la présente feuille de travail.</t>
  </si>
  <si>
    <t xml:space="preserve">Seules les dépenses justifiées par des quittances seront remboursées. Un décompte des heures ou </t>
  </si>
  <si>
    <t xml:space="preserve">un rapport journalier devrait être annexé au décompte. </t>
  </si>
  <si>
    <t>…………………</t>
  </si>
  <si>
    <t>Interne au mandataire:</t>
  </si>
  <si>
    <t xml:space="preserve">Lieu:   </t>
  </si>
  <si>
    <t>Mandataire:</t>
  </si>
  <si>
    <t>Numéro du contrat:    …………………..</t>
  </si>
  <si>
    <t>Voir CG/DFAE annexées.</t>
  </si>
  <si>
    <t>Date du contrat signé: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</si>
</sst>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73" formatCode="&quot;CHF&quot;\ #,##0.00;[Red]&quot;CHF&quot;\ \-#,##0.00"/>
    <numFmt numFmtId="176" formatCode="_ * #,##0.000_ ;_ * \-#,##0.000_ ;_ * &quot;-&quot;??_ ;_ @_ "/>
    <numFmt numFmtId="183" formatCode="mm/dd/yyyy"/>
    <numFmt numFmtId="187" formatCode="#,##0.00_ ;\-#,##0.00\ "/>
    <numFmt numFmtId="189" formatCode="0."/>
  </numFmts>
  <fonts count="43">
    <font>
      <sz val="10"/>
      <name val="Arial"/>
    </font>
    <font>
      <sz val="10"/>
      <name val="Arial"/>
    </font>
    <font>
      <b/>
      <sz val="14"/>
      <name val="Arial"/>
      <family val="2"/>
    </font>
    <font>
      <sz val="11"/>
      <name val="Helvetica"/>
      <family val="2"/>
    </font>
    <font>
      <b/>
      <sz val="11"/>
      <name val="Helvetica"/>
      <family val="2"/>
    </font>
    <font>
      <b/>
      <u/>
      <sz val="11"/>
      <name val="Helvetica"/>
      <family val="2"/>
    </font>
    <font>
      <b/>
      <i/>
      <sz val="11"/>
      <name val="Helvetica"/>
      <family val="2"/>
    </font>
    <font>
      <b/>
      <i/>
      <u/>
      <sz val="11"/>
      <name val="Helvetica"/>
      <family val="2"/>
    </font>
    <font>
      <sz val="11"/>
      <name val="Arial"/>
      <family val="2"/>
    </font>
    <font>
      <b/>
      <sz val="11"/>
      <name val="Arial"/>
      <family val="2"/>
    </font>
    <font>
      <b/>
      <sz val="16"/>
      <name val="Helvetica"/>
      <family val="2"/>
    </font>
    <font>
      <sz val="16"/>
      <name val="Helvetica"/>
      <family val="2"/>
    </font>
    <font>
      <b/>
      <sz val="12"/>
      <name val="Helvetica"/>
      <family val="2"/>
    </font>
    <font>
      <sz val="8"/>
      <color indexed="81"/>
      <name val="Tahoma"/>
      <family val="2"/>
    </font>
    <font>
      <u/>
      <sz val="11"/>
      <name val="Helvetica"/>
      <family val="2"/>
    </font>
    <font>
      <b/>
      <sz val="11"/>
      <color indexed="10"/>
      <name val="Helvetica"/>
      <family val="2"/>
    </font>
    <font>
      <sz val="14"/>
      <color indexed="81"/>
      <name val="Tahoma"/>
      <family val="2"/>
    </font>
    <font>
      <sz val="12"/>
      <color indexed="81"/>
      <name val="Tahoma"/>
      <family val="2"/>
    </font>
    <font>
      <sz val="11"/>
      <name val="Arial"/>
      <family val="2"/>
    </font>
    <font>
      <b/>
      <u/>
      <sz val="14"/>
      <name val="Helvetica"/>
      <family val="2"/>
    </font>
    <font>
      <b/>
      <sz val="14"/>
      <name val="Helvetica"/>
      <family val="2"/>
    </font>
    <font>
      <sz val="12"/>
      <name val="Helvetica"/>
      <family val="2"/>
    </font>
    <font>
      <b/>
      <i/>
      <sz val="11"/>
      <name val="Arial"/>
      <family val="2"/>
    </font>
    <font>
      <i/>
      <sz val="11"/>
      <name val="Helvetica"/>
      <family val="2"/>
    </font>
    <font>
      <i/>
      <sz val="10"/>
      <name val="Arial"/>
      <family val="2"/>
    </font>
    <font>
      <i/>
      <u/>
      <sz val="11"/>
      <name val="Helvetica"/>
      <family val="2"/>
    </font>
    <font>
      <sz val="8"/>
      <name val="Tahoma"/>
      <family val="2"/>
    </font>
    <font>
      <b/>
      <sz val="11"/>
      <name val="Arial"/>
      <family val="2"/>
    </font>
    <font>
      <b/>
      <sz val="12"/>
      <name val="Bookman Old Style"/>
      <family val="1"/>
    </font>
    <font>
      <b/>
      <sz val="11"/>
      <name val="Bookman Old Style"/>
      <family val="1"/>
    </font>
    <font>
      <b/>
      <sz val="10"/>
      <name val="Arial"/>
      <family val="2"/>
    </font>
    <font>
      <sz val="10"/>
      <name val="Arial"/>
      <family val="2"/>
    </font>
    <font>
      <b/>
      <i/>
      <sz val="12"/>
      <name val="Helvetica"/>
      <family val="2"/>
    </font>
    <font>
      <i/>
      <sz val="10"/>
      <name val="Arial"/>
      <family val="2"/>
    </font>
    <font>
      <i/>
      <u/>
      <sz val="10"/>
      <name val="Arial"/>
      <family val="2"/>
    </font>
    <font>
      <b/>
      <sz val="16"/>
      <name val="Arial"/>
      <family val="2"/>
    </font>
    <font>
      <sz val="16"/>
      <name val="Arial"/>
      <family val="2"/>
    </font>
    <font>
      <b/>
      <sz val="12"/>
      <color indexed="10"/>
      <name val="Arial"/>
      <family val="2"/>
    </font>
    <font>
      <sz val="16"/>
      <color indexed="10"/>
      <name val="Arial"/>
      <family val="2"/>
    </font>
    <font>
      <b/>
      <i/>
      <sz val="12"/>
      <name val="Arial"/>
      <family val="2"/>
    </font>
    <font>
      <b/>
      <u/>
      <sz val="10"/>
      <name val="Arial"/>
      <family val="2"/>
    </font>
    <font>
      <b/>
      <i/>
      <sz val="10"/>
      <name val="Arial"/>
      <family val="2"/>
    </font>
    <font>
      <u/>
      <sz val="10"/>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44">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24"/>
      </top>
      <bottom/>
      <diagonal/>
    </border>
    <border>
      <left style="thin">
        <color indexed="64"/>
      </left>
      <right/>
      <top style="thin">
        <color indexed="24"/>
      </top>
      <bottom style="thin">
        <color indexed="24"/>
      </bottom>
      <diagonal/>
    </border>
    <border>
      <left/>
      <right/>
      <top style="thin">
        <color indexed="24"/>
      </top>
      <bottom style="thin">
        <color indexed="24"/>
      </bottom>
      <diagonal/>
    </border>
    <border>
      <left style="thin">
        <color indexed="64"/>
      </left>
      <right/>
      <top style="thin">
        <color indexed="24"/>
      </top>
      <bottom style="thin">
        <color indexed="64"/>
      </bottom>
      <diagonal/>
    </border>
    <border>
      <left/>
      <right/>
      <top style="thin">
        <color indexed="2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24"/>
      </top>
      <bottom style="thin">
        <color indexed="2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24"/>
      </bottom>
      <diagonal/>
    </border>
    <border>
      <left/>
      <right/>
      <top/>
      <bottom style="thin">
        <color indexed="24"/>
      </bottom>
      <diagonal/>
    </border>
    <border>
      <left/>
      <right style="thin">
        <color indexed="64"/>
      </right>
      <top/>
      <bottom style="thin">
        <color indexed="24"/>
      </bottom>
      <diagonal/>
    </border>
    <border>
      <left style="thin">
        <color indexed="64"/>
      </left>
      <right/>
      <top/>
      <bottom style="thin">
        <color indexed="24"/>
      </bottom>
      <diagonal/>
    </border>
    <border>
      <left style="thin">
        <color indexed="64"/>
      </left>
      <right/>
      <top style="thin">
        <color indexed="64"/>
      </top>
      <bottom style="thin">
        <color indexed="24"/>
      </bottom>
      <diagonal/>
    </border>
    <border>
      <left style="thin">
        <color indexed="64"/>
      </left>
      <right style="thin">
        <color indexed="64"/>
      </right>
      <top style="thin">
        <color indexed="64"/>
      </top>
      <bottom style="thin">
        <color indexed="24"/>
      </bottom>
      <diagonal/>
    </border>
    <border>
      <left/>
      <right/>
      <top style="thin">
        <color indexed="64"/>
      </top>
      <bottom style="thin">
        <color indexed="24"/>
      </bottom>
      <diagonal/>
    </border>
    <border>
      <left style="thin">
        <color indexed="64"/>
      </left>
      <right style="thin">
        <color indexed="64"/>
      </right>
      <top style="thin">
        <color indexed="24"/>
      </top>
      <bottom style="thin">
        <color indexed="64"/>
      </bottom>
      <diagonal/>
    </border>
    <border>
      <left style="thin">
        <color indexed="64"/>
      </left>
      <right style="thin">
        <color indexed="64"/>
      </right>
      <top style="thin">
        <color indexed="24"/>
      </top>
      <bottom/>
      <diagonal/>
    </border>
    <border>
      <left/>
      <right style="thin">
        <color indexed="64"/>
      </right>
      <top style="thin">
        <color indexed="24"/>
      </top>
      <bottom style="thin">
        <color indexed="24"/>
      </bottom>
      <diagonal/>
    </border>
    <border>
      <left/>
      <right style="thin">
        <color indexed="64"/>
      </right>
      <top style="thin">
        <color indexed="24"/>
      </top>
      <bottom style="thin">
        <color indexed="64"/>
      </bottom>
      <diagonal/>
    </border>
    <border>
      <left/>
      <right style="thin">
        <color indexed="64"/>
      </right>
      <top style="thin">
        <color indexed="2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24"/>
      </top>
      <bottom/>
      <diagonal/>
    </border>
    <border>
      <left/>
      <right style="thin">
        <color indexed="64"/>
      </right>
      <top style="thin">
        <color indexed="64"/>
      </top>
      <bottom style="thin">
        <color indexed="24"/>
      </bottom>
      <diagonal/>
    </border>
    <border>
      <left style="thin">
        <color indexed="64"/>
      </left>
      <right/>
      <top style="thin">
        <color indexed="24"/>
      </top>
      <bottom style="medium">
        <color indexed="64"/>
      </bottom>
      <diagonal/>
    </border>
    <border>
      <left/>
      <right style="thin">
        <color indexed="64"/>
      </right>
      <top style="thin">
        <color indexed="24"/>
      </top>
      <bottom style="medium">
        <color indexed="64"/>
      </bottom>
      <diagonal/>
    </border>
  </borders>
  <cellStyleXfs count="2">
    <xf numFmtId="0" fontId="0" fillId="0" borderId="0"/>
    <xf numFmtId="43" fontId="1" fillId="0" borderId="0" applyFont="0" applyFill="0" applyBorder="0" applyAlignment="0" applyProtection="0"/>
  </cellStyleXfs>
  <cellXfs count="430">
    <xf numFmtId="0" fontId="0" fillId="0" borderId="0" xfId="0"/>
    <xf numFmtId="0" fontId="2" fillId="0" borderId="0" xfId="0" applyFont="1"/>
    <xf numFmtId="4" fontId="3" fillId="0" borderId="0" xfId="0" applyNumberFormat="1" applyFont="1" applyFill="1" applyBorder="1"/>
    <xf numFmtId="0" fontId="3" fillId="0" borderId="0" xfId="0" applyFont="1" applyFill="1" applyBorder="1"/>
    <xf numFmtId="4" fontId="4" fillId="0" borderId="0" xfId="0" applyNumberFormat="1" applyFont="1" applyFill="1" applyBorder="1"/>
    <xf numFmtId="0" fontId="4" fillId="0" borderId="0" xfId="0" applyFont="1" applyFill="1" applyBorder="1"/>
    <xf numFmtId="0" fontId="4" fillId="0" borderId="0" xfId="0" applyFont="1" applyFill="1" applyBorder="1" applyAlignment="1">
      <alignment horizontal="left"/>
    </xf>
    <xf numFmtId="4" fontId="3" fillId="0" borderId="1" xfId="0" applyNumberFormat="1" applyFont="1" applyFill="1" applyBorder="1"/>
    <xf numFmtId="0" fontId="3" fillId="0" borderId="1" xfId="0" applyFont="1" applyFill="1" applyBorder="1"/>
    <xf numFmtId="0" fontId="3" fillId="0" borderId="0" xfId="0" applyFont="1" applyFill="1" applyBorder="1" applyAlignment="1">
      <alignment horizontal="left"/>
    </xf>
    <xf numFmtId="0" fontId="3" fillId="0" borderId="2" xfId="0" applyFont="1" applyFill="1" applyBorder="1"/>
    <xf numFmtId="0" fontId="3" fillId="0" borderId="3" xfId="0" applyFont="1" applyFill="1" applyBorder="1"/>
    <xf numFmtId="4" fontId="3" fillId="0" borderId="4" xfId="0" applyNumberFormat="1" applyFont="1" applyFill="1" applyBorder="1"/>
    <xf numFmtId="0" fontId="3" fillId="0" borderId="4" xfId="0" applyFont="1" applyFill="1" applyBorder="1"/>
    <xf numFmtId="0" fontId="3" fillId="0" borderId="5" xfId="0" applyFont="1" applyFill="1" applyBorder="1"/>
    <xf numFmtId="0" fontId="3" fillId="0" borderId="6" xfId="0" applyFont="1" applyFill="1" applyBorder="1"/>
    <xf numFmtId="0" fontId="9" fillId="0" borderId="0" xfId="0" applyFont="1" applyFill="1" applyAlignment="1">
      <alignment horizontal="left"/>
    </xf>
    <xf numFmtId="0" fontId="9" fillId="0" borderId="0" xfId="0" quotePrefix="1" applyFont="1" applyFill="1" applyAlignment="1">
      <alignment horizontal="left"/>
    </xf>
    <xf numFmtId="0" fontId="10" fillId="2" borderId="7" xfId="0" applyFont="1" applyFill="1" applyBorder="1" applyAlignment="1">
      <alignment horizontal="left"/>
    </xf>
    <xf numFmtId="0" fontId="10" fillId="2" borderId="8" xfId="0" applyFont="1" applyFill="1" applyBorder="1"/>
    <xf numFmtId="4" fontId="10" fillId="2" borderId="8" xfId="0" applyNumberFormat="1" applyFont="1" applyFill="1" applyBorder="1"/>
    <xf numFmtId="0" fontId="11" fillId="2" borderId="8" xfId="0" applyFont="1" applyFill="1" applyBorder="1"/>
    <xf numFmtId="0" fontId="12" fillId="2" borderId="9" xfId="0" applyFont="1" applyFill="1" applyBorder="1"/>
    <xf numFmtId="0" fontId="11" fillId="0" borderId="0" xfId="0" applyFont="1" applyFill="1" applyBorder="1"/>
    <xf numFmtId="0" fontId="3" fillId="0" borderId="0" xfId="0" applyFont="1" applyFill="1" applyBorder="1" applyAlignment="1">
      <alignment horizontal="right"/>
    </xf>
    <xf numFmtId="10" fontId="4" fillId="0" borderId="0" xfId="0" applyNumberFormat="1" applyFont="1" applyFill="1" applyBorder="1"/>
    <xf numFmtId="0" fontId="3" fillId="0" borderId="10" xfId="0" applyFont="1" applyFill="1" applyBorder="1"/>
    <xf numFmtId="0" fontId="14" fillId="0" borderId="11" xfId="0" applyFont="1" applyFill="1" applyBorder="1"/>
    <xf numFmtId="0" fontId="3" fillId="0" borderId="12" xfId="0" applyFont="1" applyFill="1" applyBorder="1"/>
    <xf numFmtId="4" fontId="3" fillId="0" borderId="13" xfId="0" applyNumberFormat="1" applyFont="1" applyFill="1" applyBorder="1"/>
    <xf numFmtId="0" fontId="3" fillId="0" borderId="11" xfId="0" applyFont="1" applyFill="1" applyBorder="1"/>
    <xf numFmtId="4" fontId="3" fillId="0" borderId="6" xfId="0" applyNumberFormat="1" applyFont="1" applyFill="1" applyBorder="1"/>
    <xf numFmtId="0" fontId="3" fillId="0" borderId="14" xfId="0" applyFont="1" applyFill="1" applyBorder="1"/>
    <xf numFmtId="0" fontId="3" fillId="0" borderId="15" xfId="0" applyFont="1" applyFill="1" applyBorder="1"/>
    <xf numFmtId="4" fontId="4" fillId="0" borderId="4" xfId="0" applyNumberFormat="1" applyFont="1" applyFill="1" applyBorder="1"/>
    <xf numFmtId="0" fontId="3" fillId="0" borderId="16" xfId="0" applyFont="1" applyFill="1" applyBorder="1"/>
    <xf numFmtId="0" fontId="3" fillId="0" borderId="17" xfId="0" applyFont="1" applyFill="1" applyBorder="1"/>
    <xf numFmtId="0" fontId="4" fillId="0" borderId="2" xfId="0" applyFont="1" applyFill="1" applyBorder="1"/>
    <xf numFmtId="4" fontId="4" fillId="0" borderId="6" xfId="0" applyNumberFormat="1" applyFont="1" applyFill="1" applyBorder="1"/>
    <xf numFmtId="0" fontId="9" fillId="0" borderId="0" xfId="0" applyFont="1" applyFill="1"/>
    <xf numFmtId="0" fontId="3" fillId="0" borderId="18" xfId="0" applyFont="1" applyFill="1" applyBorder="1" applyAlignment="1">
      <alignment wrapText="1"/>
    </xf>
    <xf numFmtId="4" fontId="3" fillId="0" borderId="18" xfId="0" applyNumberFormat="1" applyFont="1" applyFill="1" applyBorder="1" applyAlignment="1">
      <alignment wrapText="1"/>
    </xf>
    <xf numFmtId="0" fontId="18" fillId="0" borderId="0" xfId="0" applyFont="1"/>
    <xf numFmtId="0" fontId="19" fillId="0" borderId="0" xfId="0" applyFont="1" applyFill="1" applyBorder="1"/>
    <xf numFmtId="14" fontId="4" fillId="0" borderId="0" xfId="0" quotePrefix="1" applyNumberFormat="1" applyFont="1" applyFill="1" applyBorder="1" applyAlignment="1">
      <alignment horizontal="left"/>
    </xf>
    <xf numFmtId="4" fontId="3" fillId="0" borderId="19" xfId="0" applyNumberFormat="1" applyFont="1" applyFill="1" applyBorder="1"/>
    <xf numFmtId="0" fontId="3" fillId="0" borderId="20" xfId="0" applyFont="1" applyFill="1" applyBorder="1"/>
    <xf numFmtId="0" fontId="3" fillId="0" borderId="21" xfId="0" applyFont="1" applyFill="1" applyBorder="1"/>
    <xf numFmtId="0" fontId="3" fillId="0" borderId="5" xfId="0" applyFont="1" applyFill="1" applyBorder="1" applyAlignment="1">
      <alignment wrapText="1"/>
    </xf>
    <xf numFmtId="173" fontId="3" fillId="0" borderId="6" xfId="0" applyNumberFormat="1" applyFont="1" applyFill="1" applyBorder="1"/>
    <xf numFmtId="4" fontId="3" fillId="0" borderId="6" xfId="0" applyNumberFormat="1" applyFont="1" applyFill="1" applyBorder="1" applyAlignment="1">
      <alignment horizontal="right"/>
    </xf>
    <xf numFmtId="0" fontId="12" fillId="2" borderId="8" xfId="0" applyFont="1" applyFill="1" applyBorder="1" applyAlignment="1">
      <alignment horizontal="right"/>
    </xf>
    <xf numFmtId="0" fontId="3" fillId="0" borderId="18" xfId="0" applyFont="1" applyFill="1" applyBorder="1"/>
    <xf numFmtId="4" fontId="21" fillId="0" borderId="0" xfId="0" applyNumberFormat="1" applyFont="1" applyFill="1" applyBorder="1"/>
    <xf numFmtId="0" fontId="23" fillId="0" borderId="0" xfId="0" applyFont="1" applyFill="1" applyBorder="1"/>
    <xf numFmtId="4" fontId="3" fillId="0" borderId="0" xfId="0" applyNumberFormat="1" applyFont="1" applyFill="1" applyBorder="1" applyAlignment="1">
      <alignment horizontal="right"/>
    </xf>
    <xf numFmtId="0" fontId="6" fillId="0" borderId="0" xfId="0" applyFont="1" applyFill="1" applyBorder="1"/>
    <xf numFmtId="0" fontId="9" fillId="0" borderId="0" xfId="0" applyFont="1" applyFill="1" applyAlignment="1">
      <alignment horizontal="right"/>
    </xf>
    <xf numFmtId="4" fontId="4" fillId="0" borderId="0" xfId="0" applyNumberFormat="1" applyFont="1" applyFill="1" applyBorder="1" applyAlignment="1">
      <alignment horizontal="right"/>
    </xf>
    <xf numFmtId="14" fontId="3" fillId="0" borderId="0" xfId="0" applyNumberFormat="1" applyFont="1" applyFill="1" applyBorder="1" applyAlignment="1" applyProtection="1">
      <alignment horizontal="left"/>
      <protection locked="0"/>
    </xf>
    <xf numFmtId="0" fontId="9" fillId="0" borderId="0" xfId="0" quotePrefix="1" applyFont="1" applyFill="1" applyBorder="1" applyAlignment="1">
      <alignment horizontal="left"/>
    </xf>
    <xf numFmtId="0" fontId="27" fillId="0" borderId="0" xfId="0" applyFont="1"/>
    <xf numFmtId="4" fontId="3" fillId="0" borderId="12" xfId="0" applyNumberFormat="1" applyFont="1" applyFill="1" applyBorder="1" applyAlignment="1">
      <alignment horizontal="left" wrapText="1"/>
    </xf>
    <xf numFmtId="0" fontId="4" fillId="0" borderId="12" xfId="0" quotePrefix="1" applyFont="1" applyFill="1" applyBorder="1" applyAlignment="1">
      <alignment horizontal="left"/>
    </xf>
    <xf numFmtId="0" fontId="5" fillId="0" borderId="10" xfId="0" applyFont="1" applyFill="1" applyBorder="1"/>
    <xf numFmtId="0" fontId="5" fillId="0" borderId="1" xfId="0" applyFont="1" applyFill="1" applyBorder="1"/>
    <xf numFmtId="0" fontId="4" fillId="0" borderId="0" xfId="0" quotePrefix="1" applyFont="1" applyFill="1" applyBorder="1" applyAlignment="1">
      <alignment horizontal="left"/>
    </xf>
    <xf numFmtId="0" fontId="5" fillId="0" borderId="21" xfId="0" applyFont="1" applyFill="1" applyBorder="1"/>
    <xf numFmtId="0" fontId="5" fillId="0" borderId="4" xfId="0" applyFont="1" applyFill="1" applyBorder="1"/>
    <xf numFmtId="0" fontId="4" fillId="0" borderId="0" xfId="0" applyFont="1" applyFill="1" applyBorder="1" applyAlignment="1">
      <alignment horizontal="right"/>
    </xf>
    <xf numFmtId="43" fontId="3" fillId="0" borderId="0" xfId="1" applyFont="1" applyFill="1" applyBorder="1"/>
    <xf numFmtId="43" fontId="3" fillId="0" borderId="6" xfId="1" applyFont="1" applyFill="1" applyBorder="1"/>
    <xf numFmtId="43" fontId="4" fillId="0" borderId="0" xfId="1" applyFont="1" applyFill="1" applyBorder="1"/>
    <xf numFmtId="0" fontId="8" fillId="0" borderId="0" xfId="0" applyFont="1" applyFill="1"/>
    <xf numFmtId="0" fontId="0" fillId="0" borderId="0" xfId="0" quotePrefix="1" applyFill="1" applyAlignment="1">
      <alignment horizontal="left"/>
    </xf>
    <xf numFmtId="0" fontId="0" fillId="0" borderId="0" xfId="0" quotePrefix="1" applyFill="1" applyBorder="1" applyAlignment="1">
      <alignment horizontal="left"/>
    </xf>
    <xf numFmtId="4" fontId="4" fillId="0" borderId="0" xfId="0" applyNumberFormat="1" applyFont="1" applyFill="1" applyBorder="1" applyAlignment="1">
      <alignment wrapText="1"/>
    </xf>
    <xf numFmtId="0" fontId="4" fillId="0" borderId="1" xfId="0" applyFont="1" applyFill="1" applyBorder="1"/>
    <xf numFmtId="0" fontId="4" fillId="0" borderId="1" xfId="0" applyFont="1" applyFill="1" applyBorder="1" applyAlignment="1">
      <alignment horizontal="right"/>
    </xf>
    <xf numFmtId="0" fontId="4" fillId="0" borderId="21" xfId="0" applyFont="1" applyFill="1" applyBorder="1"/>
    <xf numFmtId="0" fontId="4" fillId="0" borderId="4" xfId="0" applyFont="1" applyFill="1" applyBorder="1"/>
    <xf numFmtId="4" fontId="4" fillId="0" borderId="7" xfId="0" applyNumberFormat="1" applyFont="1" applyFill="1" applyBorder="1" applyAlignment="1">
      <alignment horizontal="right"/>
    </xf>
    <xf numFmtId="0" fontId="10" fillId="0" borderId="0" xfId="0" applyFont="1" applyFill="1" applyBorder="1"/>
    <xf numFmtId="0" fontId="18" fillId="0" borderId="0" xfId="0" applyFont="1" applyAlignment="1">
      <alignment horizontal="left"/>
    </xf>
    <xf numFmtId="0" fontId="3" fillId="0" borderId="22" xfId="0" applyFont="1" applyFill="1" applyBorder="1" applyAlignment="1">
      <alignment horizontal="center"/>
    </xf>
    <xf numFmtId="4" fontId="20" fillId="0" borderId="0" xfId="0" applyNumberFormat="1" applyFont="1" applyFill="1" applyBorder="1"/>
    <xf numFmtId="183" fontId="3" fillId="0" borderId="0" xfId="1" applyNumberFormat="1" applyFont="1" applyFill="1" applyBorder="1"/>
    <xf numFmtId="43" fontId="3" fillId="0" borderId="23" xfId="1" applyFont="1" applyFill="1" applyBorder="1" applyAlignment="1">
      <alignment horizontal="center"/>
    </xf>
    <xf numFmtId="43" fontId="3" fillId="0" borderId="19" xfId="1" applyFont="1" applyFill="1" applyBorder="1" applyAlignment="1">
      <alignment horizontal="center"/>
    </xf>
    <xf numFmtId="43" fontId="3" fillId="0" borderId="20" xfId="1" applyFont="1" applyFill="1" applyBorder="1" applyAlignment="1">
      <alignment horizontal="center"/>
    </xf>
    <xf numFmtId="43" fontId="0" fillId="0" borderId="0" xfId="1" applyFont="1"/>
    <xf numFmtId="4" fontId="20" fillId="0" borderId="10" xfId="0" applyNumberFormat="1" applyFont="1" applyFill="1" applyBorder="1" applyAlignment="1">
      <alignment vertical="center"/>
    </xf>
    <xf numFmtId="0" fontId="3" fillId="0" borderId="1" xfId="0" applyFont="1" applyFill="1" applyBorder="1" applyAlignment="1">
      <alignment vertical="center"/>
    </xf>
    <xf numFmtId="4" fontId="4" fillId="0" borderId="1" xfId="0" applyNumberFormat="1" applyFont="1" applyFill="1" applyBorder="1" applyAlignment="1" applyProtection="1">
      <alignment vertical="center"/>
      <protection locked="0"/>
    </xf>
    <xf numFmtId="14" fontId="3" fillId="0" borderId="0" xfId="1" applyNumberFormat="1" applyFont="1" applyFill="1" applyBorder="1" applyAlignment="1" applyProtection="1">
      <alignment horizontal="left"/>
      <protection locked="0"/>
    </xf>
    <xf numFmtId="14" fontId="3" fillId="0" borderId="0" xfId="0" applyNumberFormat="1" applyFont="1" applyFill="1" applyBorder="1" applyAlignment="1" applyProtection="1">
      <alignment horizontal="left"/>
    </xf>
    <xf numFmtId="4" fontId="4" fillId="0" borderId="22" xfId="1" applyNumberFormat="1" applyFont="1" applyFill="1" applyBorder="1" applyProtection="1">
      <protection hidden="1"/>
    </xf>
    <xf numFmtId="4" fontId="4" fillId="0" borderId="19" xfId="1" applyNumberFormat="1" applyFont="1" applyFill="1" applyBorder="1"/>
    <xf numFmtId="4" fontId="3" fillId="0" borderId="0" xfId="1" applyNumberFormat="1" applyFont="1" applyFill="1" applyBorder="1"/>
    <xf numFmtId="4" fontId="4" fillId="0" borderId="20" xfId="1" applyNumberFormat="1" applyFont="1" applyFill="1" applyBorder="1"/>
    <xf numFmtId="4" fontId="3" fillId="0" borderId="21" xfId="1" applyNumberFormat="1" applyFont="1" applyFill="1" applyBorder="1"/>
    <xf numFmtId="4" fontId="3" fillId="0" borderId="24" xfId="1" applyNumberFormat="1" applyFont="1" applyFill="1" applyBorder="1"/>
    <xf numFmtId="4" fontId="3" fillId="0" borderId="2" xfId="1" applyNumberFormat="1" applyFont="1" applyFill="1" applyBorder="1"/>
    <xf numFmtId="4" fontId="4" fillId="0" borderId="22" xfId="1" applyNumberFormat="1" applyFont="1" applyFill="1" applyBorder="1"/>
    <xf numFmtId="4" fontId="3" fillId="0" borderId="22" xfId="1" applyNumberFormat="1" applyFont="1" applyFill="1" applyBorder="1"/>
    <xf numFmtId="4" fontId="10" fillId="2" borderId="25" xfId="1" applyNumberFormat="1" applyFont="1" applyFill="1" applyBorder="1"/>
    <xf numFmtId="0" fontId="4" fillId="0" borderId="0" xfId="0" quotePrefix="1" applyFont="1" applyFill="1" applyBorder="1" applyAlignment="1" applyProtection="1">
      <alignment horizontal="left"/>
    </xf>
    <xf numFmtId="0" fontId="4" fillId="0" borderId="0" xfId="0" applyFont="1" applyFill="1" applyBorder="1" applyProtection="1"/>
    <xf numFmtId="4" fontId="3" fillId="0" borderId="0" xfId="0" applyNumberFormat="1" applyFont="1" applyFill="1" applyBorder="1" applyProtection="1"/>
    <xf numFmtId="0" fontId="3" fillId="0" borderId="0" xfId="0" applyFont="1" applyFill="1" applyBorder="1" applyProtection="1"/>
    <xf numFmtId="43" fontId="3" fillId="0" borderId="0" xfId="1" applyFont="1" applyFill="1" applyBorder="1" applyProtection="1"/>
    <xf numFmtId="0" fontId="23" fillId="0" borderId="0" xfId="0" applyFont="1" applyFill="1" applyBorder="1" applyProtection="1"/>
    <xf numFmtId="0" fontId="4" fillId="0" borderId="0" xfId="0" applyFont="1" applyFill="1" applyBorder="1" applyAlignment="1" applyProtection="1">
      <alignment horizontal="left"/>
    </xf>
    <xf numFmtId="0" fontId="5" fillId="0" borderId="4" xfId="0" applyFont="1" applyFill="1" applyBorder="1" applyProtection="1"/>
    <xf numFmtId="4" fontId="28" fillId="0" borderId="4" xfId="0" applyNumberFormat="1" applyFont="1" applyFill="1" applyBorder="1" applyProtection="1"/>
    <xf numFmtId="0" fontId="3" fillId="0" borderId="4" xfId="0" applyFont="1" applyFill="1" applyBorder="1" applyProtection="1"/>
    <xf numFmtId="4" fontId="4" fillId="0" borderId="22" xfId="0" applyNumberFormat="1" applyFont="1" applyFill="1" applyBorder="1" applyAlignment="1" applyProtection="1">
      <alignment horizontal="center"/>
    </xf>
    <xf numFmtId="43" fontId="4" fillId="0" borderId="22" xfId="1" applyFont="1" applyFill="1" applyBorder="1" applyAlignment="1" applyProtection="1">
      <alignment horizontal="center"/>
    </xf>
    <xf numFmtId="4" fontId="4" fillId="0" borderId="0" xfId="0" applyNumberFormat="1" applyFont="1" applyFill="1" applyBorder="1" applyProtection="1"/>
    <xf numFmtId="4" fontId="29" fillId="0" borderId="0" xfId="0" applyNumberFormat="1" applyFont="1" applyFill="1" applyBorder="1" applyProtection="1"/>
    <xf numFmtId="4" fontId="3" fillId="0" borderId="26" xfId="0" applyNumberFormat="1" applyFont="1" applyFill="1" applyBorder="1" applyAlignment="1" applyProtection="1">
      <alignment horizontal="center"/>
    </xf>
    <xf numFmtId="43" fontId="3" fillId="0" borderId="26" xfId="1" applyFont="1" applyFill="1" applyBorder="1" applyAlignment="1" applyProtection="1">
      <alignment horizontal="center"/>
    </xf>
    <xf numFmtId="0" fontId="0" fillId="0" borderId="0" xfId="0" applyProtection="1"/>
    <xf numFmtId="0" fontId="3" fillId="0" borderId="13" xfId="0" applyFont="1" applyFill="1" applyBorder="1" applyProtection="1"/>
    <xf numFmtId="4" fontId="3" fillId="0" borderId="13" xfId="0" applyNumberFormat="1" applyFont="1" applyFill="1" applyBorder="1" applyProtection="1"/>
    <xf numFmtId="4" fontId="3" fillId="0" borderId="26" xfId="0" applyNumberFormat="1" applyFont="1" applyFill="1" applyBorder="1" applyProtection="1"/>
    <xf numFmtId="4" fontId="3" fillId="0" borderId="26" xfId="1" applyNumberFormat="1" applyFont="1" applyFill="1" applyBorder="1" applyProtection="1"/>
    <xf numFmtId="0" fontId="3" fillId="0" borderId="27" xfId="0" applyFont="1" applyFill="1" applyBorder="1" applyProtection="1"/>
    <xf numFmtId="4" fontId="3" fillId="0" borderId="27" xfId="0" applyNumberFormat="1" applyFont="1" applyFill="1" applyBorder="1" applyProtection="1"/>
    <xf numFmtId="0" fontId="3" fillId="0" borderId="11" xfId="0" applyFont="1" applyFill="1" applyBorder="1" applyProtection="1"/>
    <xf numFmtId="0" fontId="3" fillId="0" borderId="2" xfId="0" applyFont="1" applyFill="1" applyBorder="1" applyProtection="1"/>
    <xf numFmtId="0" fontId="3" fillId="0" borderId="6" xfId="0" applyFont="1" applyFill="1" applyBorder="1" applyProtection="1"/>
    <xf numFmtId="4" fontId="3" fillId="0" borderId="6" xfId="0" applyNumberFormat="1" applyFont="1" applyFill="1" applyBorder="1" applyProtection="1"/>
    <xf numFmtId="4" fontId="3" fillId="0" borderId="19" xfId="0" applyNumberFormat="1" applyFont="1" applyFill="1" applyBorder="1" applyProtection="1"/>
    <xf numFmtId="4" fontId="3" fillId="0" borderId="28" xfId="1" applyNumberFormat="1" applyFont="1" applyFill="1" applyBorder="1" applyProtection="1"/>
    <xf numFmtId="4" fontId="3" fillId="0" borderId="12" xfId="1" applyNumberFormat="1" applyFont="1" applyFill="1" applyBorder="1" applyProtection="1"/>
    <xf numFmtId="4" fontId="4" fillId="0" borderId="0" xfId="0" applyNumberFormat="1" applyFont="1" applyFill="1" applyBorder="1" applyAlignment="1" applyProtection="1">
      <alignment horizontal="right"/>
    </xf>
    <xf numFmtId="4" fontId="4" fillId="0" borderId="25" xfId="1" applyNumberFormat="1" applyFont="1" applyFill="1" applyBorder="1" applyProtection="1"/>
    <xf numFmtId="0" fontId="3" fillId="0" borderId="0" xfId="0" applyFont="1" applyFill="1" applyBorder="1" applyAlignment="1" applyProtection="1">
      <alignment horizontal="left"/>
    </xf>
    <xf numFmtId="0" fontId="8" fillId="0" borderId="0" xfId="0" applyFont="1" applyProtection="1"/>
    <xf numFmtId="0" fontId="9" fillId="0" borderId="0" xfId="0" quotePrefix="1" applyFont="1" applyFill="1" applyAlignment="1" applyProtection="1">
      <alignment horizontal="left"/>
    </xf>
    <xf numFmtId="0" fontId="8" fillId="0" borderId="0" xfId="0" applyFont="1" applyFill="1" applyProtection="1"/>
    <xf numFmtId="43" fontId="23" fillId="0" borderId="0" xfId="1" applyFont="1" applyFill="1" applyBorder="1" applyProtection="1"/>
    <xf numFmtId="0" fontId="4" fillId="0" borderId="0" xfId="0" applyFont="1" applyFill="1" applyBorder="1" applyAlignment="1" applyProtection="1">
      <alignment horizontal="right"/>
    </xf>
    <xf numFmtId="0" fontId="7" fillId="0" borderId="0" xfId="0" applyFont="1" applyFill="1" applyBorder="1" applyProtection="1"/>
    <xf numFmtId="14" fontId="4" fillId="0" borderId="0" xfId="0" quotePrefix="1" applyNumberFormat="1" applyFont="1" applyFill="1" applyBorder="1" applyAlignment="1" applyProtection="1">
      <alignment horizontal="left"/>
    </xf>
    <xf numFmtId="0" fontId="14" fillId="0" borderId="11" xfId="0" applyFont="1" applyFill="1" applyBorder="1" applyProtection="1"/>
    <xf numFmtId="4" fontId="3" fillId="0" borderId="6" xfId="0" applyNumberFormat="1" applyFont="1" applyFill="1" applyBorder="1" applyAlignment="1" applyProtection="1">
      <alignment wrapText="1"/>
    </xf>
    <xf numFmtId="4" fontId="3" fillId="0" borderId="6" xfId="0" applyNumberFormat="1" applyFont="1" applyFill="1" applyBorder="1" applyAlignment="1" applyProtection="1">
      <alignment horizontal="right"/>
    </xf>
    <xf numFmtId="4" fontId="3" fillId="0" borderId="25" xfId="1" applyNumberFormat="1" applyFont="1" applyFill="1" applyBorder="1" applyProtection="1"/>
    <xf numFmtId="0" fontId="3" fillId="0" borderId="0" xfId="0" applyFont="1" applyFill="1" applyBorder="1" applyAlignment="1" applyProtection="1">
      <alignment horizontal="right"/>
    </xf>
    <xf numFmtId="0" fontId="3" fillId="0" borderId="29" xfId="0" applyFont="1" applyFill="1" applyBorder="1" applyProtection="1">
      <protection locked="0"/>
    </xf>
    <xf numFmtId="0" fontId="3" fillId="0" borderId="2" xfId="0" applyFont="1" applyFill="1" applyBorder="1" applyProtection="1">
      <protection locked="0"/>
    </xf>
    <xf numFmtId="4" fontId="3" fillId="0" borderId="26" xfId="0" applyNumberFormat="1" applyFont="1" applyFill="1" applyBorder="1" applyProtection="1">
      <protection locked="0"/>
    </xf>
    <xf numFmtId="4" fontId="3" fillId="0" borderId="19" xfId="0" applyNumberFormat="1" applyFont="1" applyFill="1" applyBorder="1" applyProtection="1">
      <protection locked="0"/>
    </xf>
    <xf numFmtId="14" fontId="3" fillId="0" borderId="30" xfId="0" applyNumberFormat="1" applyFont="1" applyFill="1" applyBorder="1" applyProtection="1">
      <protection locked="0"/>
    </xf>
    <xf numFmtId="14" fontId="3" fillId="0" borderId="31" xfId="0" applyNumberFormat="1" applyFont="1" applyFill="1" applyBorder="1" applyProtection="1">
      <protection locked="0"/>
    </xf>
    <xf numFmtId="49" fontId="3" fillId="0" borderId="32" xfId="1" applyNumberFormat="1" applyFont="1" applyFill="1" applyBorder="1" applyAlignment="1" applyProtection="1">
      <alignment horizontal="center"/>
      <protection locked="0"/>
    </xf>
    <xf numFmtId="49" fontId="3" fillId="0" borderId="31" xfId="0" applyNumberFormat="1" applyFont="1" applyFill="1" applyBorder="1" applyAlignment="1" applyProtection="1">
      <alignment horizontal="center"/>
      <protection locked="0"/>
    </xf>
    <xf numFmtId="3" fontId="3" fillId="0" borderId="31" xfId="0" applyNumberFormat="1" applyFont="1" applyFill="1" applyBorder="1" applyAlignment="1" applyProtection="1">
      <alignment horizontal="center"/>
      <protection locked="0"/>
    </xf>
    <xf numFmtId="14" fontId="3" fillId="0" borderId="14" xfId="0" applyNumberFormat="1" applyFont="1" applyFill="1" applyBorder="1" applyProtection="1">
      <protection locked="0"/>
    </xf>
    <xf numFmtId="14" fontId="3" fillId="0" borderId="24" xfId="0" applyNumberFormat="1" applyFont="1" applyFill="1" applyBorder="1" applyProtection="1">
      <protection locked="0"/>
    </xf>
    <xf numFmtId="49" fontId="3" fillId="0" borderId="15" xfId="1" applyNumberFormat="1" applyFont="1" applyFill="1" applyBorder="1" applyAlignment="1" applyProtection="1">
      <alignment horizontal="center"/>
      <protection locked="0"/>
    </xf>
    <xf numFmtId="49" fontId="3" fillId="0" borderId="24" xfId="0" applyNumberFormat="1" applyFont="1" applyFill="1" applyBorder="1" applyAlignment="1" applyProtection="1">
      <alignment horizontal="center"/>
      <protection locked="0"/>
    </xf>
    <xf numFmtId="3" fontId="3" fillId="0" borderId="24" xfId="0" applyNumberFormat="1" applyFont="1" applyFill="1" applyBorder="1" applyAlignment="1" applyProtection="1">
      <alignment horizontal="center"/>
      <protection locked="0"/>
    </xf>
    <xf numFmtId="49" fontId="3" fillId="0" borderId="6" xfId="1" applyNumberFormat="1" applyFont="1" applyFill="1" applyBorder="1" applyAlignment="1" applyProtection="1">
      <alignment horizontal="center"/>
      <protection locked="0"/>
    </xf>
    <xf numFmtId="49" fontId="3" fillId="0" borderId="19" xfId="0" applyNumberFormat="1" applyFont="1" applyFill="1" applyBorder="1" applyAlignment="1" applyProtection="1">
      <alignment horizontal="center"/>
      <protection locked="0"/>
    </xf>
    <xf numFmtId="3" fontId="3" fillId="0" borderId="19" xfId="0" applyNumberFormat="1" applyFont="1" applyFill="1" applyBorder="1" applyAlignment="1" applyProtection="1">
      <alignment horizontal="center"/>
      <protection locked="0"/>
    </xf>
    <xf numFmtId="43" fontId="3" fillId="0" borderId="31" xfId="1" applyFont="1" applyFill="1" applyBorder="1" applyProtection="1">
      <protection locked="0"/>
    </xf>
    <xf numFmtId="3" fontId="3" fillId="0" borderId="26" xfId="0" applyNumberFormat="1" applyFont="1" applyFill="1" applyBorder="1" applyAlignment="1" applyProtection="1">
      <alignment horizontal="center"/>
      <protection locked="0"/>
    </xf>
    <xf numFmtId="187" fontId="3" fillId="0" borderId="25" xfId="1" applyNumberFormat="1" applyFont="1" applyFill="1" applyBorder="1"/>
    <xf numFmtId="0" fontId="0" fillId="0" borderId="0" xfId="0" applyBorder="1" applyAlignment="1" applyProtection="1">
      <alignment horizontal="left"/>
    </xf>
    <xf numFmtId="4" fontId="3" fillId="0" borderId="0" xfId="0" applyNumberFormat="1" applyFont="1" applyFill="1" applyBorder="1" applyAlignment="1" applyProtection="1">
      <alignment wrapText="1"/>
    </xf>
    <xf numFmtId="1" fontId="3" fillId="0" borderId="0" xfId="0" applyNumberFormat="1" applyFont="1" applyFill="1" applyBorder="1" applyProtection="1"/>
    <xf numFmtId="187" fontId="3" fillId="0" borderId="24" xfId="1" applyNumberFormat="1" applyFont="1" applyFill="1" applyBorder="1" applyProtection="1"/>
    <xf numFmtId="187" fontId="3" fillId="0" borderId="25" xfId="1" applyNumberFormat="1" applyFont="1" applyFill="1" applyBorder="1" applyProtection="1"/>
    <xf numFmtId="187" fontId="3" fillId="0" borderId="32" xfId="1" applyNumberFormat="1" applyFont="1" applyFill="1" applyBorder="1" applyProtection="1">
      <protection locked="0"/>
    </xf>
    <xf numFmtId="187" fontId="3" fillId="0" borderId="31" xfId="1" applyNumberFormat="1" applyFont="1" applyFill="1" applyBorder="1" applyProtection="1">
      <protection locked="0"/>
    </xf>
    <xf numFmtId="187" fontId="3" fillId="0" borderId="15" xfId="1" applyNumberFormat="1" applyFont="1" applyFill="1" applyBorder="1" applyProtection="1">
      <protection locked="0"/>
    </xf>
    <xf numFmtId="187" fontId="3" fillId="0" borderId="24" xfId="1" applyNumberFormat="1" applyFont="1" applyFill="1" applyBorder="1" applyProtection="1">
      <protection locked="0"/>
    </xf>
    <xf numFmtId="14" fontId="3" fillId="0" borderId="16" xfId="0" applyNumberFormat="1" applyFont="1" applyFill="1" applyBorder="1" applyProtection="1">
      <protection locked="0"/>
    </xf>
    <xf numFmtId="14" fontId="3" fillId="0" borderId="33" xfId="0" applyNumberFormat="1" applyFont="1" applyFill="1" applyBorder="1" applyProtection="1">
      <protection locked="0"/>
    </xf>
    <xf numFmtId="43" fontId="3" fillId="0" borderId="6" xfId="1" applyFont="1" applyFill="1" applyBorder="1" applyProtection="1"/>
    <xf numFmtId="43" fontId="23" fillId="0" borderId="6" xfId="1" applyFont="1" applyFill="1" applyBorder="1" applyProtection="1"/>
    <xf numFmtId="0" fontId="3" fillId="0" borderId="20" xfId="0" applyFont="1" applyFill="1" applyBorder="1" applyProtection="1"/>
    <xf numFmtId="43" fontId="3" fillId="0" borderId="23" xfId="1" applyFont="1" applyFill="1" applyBorder="1" applyAlignment="1" applyProtection="1">
      <alignment horizontal="center"/>
    </xf>
    <xf numFmtId="173" fontId="3" fillId="0" borderId="6" xfId="0" applyNumberFormat="1" applyFont="1" applyFill="1" applyBorder="1" applyProtection="1"/>
    <xf numFmtId="43" fontId="3" fillId="0" borderId="19" xfId="1" applyFont="1" applyFill="1" applyBorder="1" applyAlignment="1" applyProtection="1">
      <alignment horizontal="center"/>
    </xf>
    <xf numFmtId="0" fontId="3" fillId="0" borderId="10" xfId="0" applyFont="1" applyFill="1" applyBorder="1" applyProtection="1"/>
    <xf numFmtId="4" fontId="15" fillId="0" borderId="0" xfId="0" applyNumberFormat="1" applyFont="1" applyFill="1" applyBorder="1" applyProtection="1"/>
    <xf numFmtId="0" fontId="3" fillId="0" borderId="34" xfId="0" applyFont="1" applyFill="1" applyBorder="1" applyAlignment="1" applyProtection="1">
      <alignment horizontal="center"/>
      <protection locked="0"/>
    </xf>
    <xf numFmtId="43" fontId="3" fillId="0" borderId="34" xfId="1" applyFont="1" applyFill="1" applyBorder="1" applyProtection="1">
      <protection locked="0"/>
    </xf>
    <xf numFmtId="0" fontId="3" fillId="0" borderId="26" xfId="0" applyFont="1" applyFill="1" applyBorder="1" applyAlignment="1" applyProtection="1">
      <alignment horizontal="center"/>
      <protection locked="0"/>
    </xf>
    <xf numFmtId="43" fontId="3" fillId="0" borderId="26" xfId="1" applyFont="1" applyFill="1" applyBorder="1" applyProtection="1">
      <protection locked="0"/>
    </xf>
    <xf numFmtId="0" fontId="3" fillId="0" borderId="23" xfId="0" applyFont="1" applyFill="1" applyBorder="1" applyAlignment="1" applyProtection="1">
      <alignment horizontal="center"/>
      <protection locked="0"/>
    </xf>
    <xf numFmtId="43" fontId="3" fillId="0" borderId="23" xfId="1" applyFont="1" applyFill="1" applyBorder="1" applyProtection="1">
      <protection locked="0"/>
    </xf>
    <xf numFmtId="0" fontId="3" fillId="0" borderId="19" xfId="0" applyFont="1" applyFill="1" applyBorder="1" applyAlignment="1" applyProtection="1">
      <alignment horizontal="center"/>
      <protection locked="0"/>
    </xf>
    <xf numFmtId="43" fontId="3" fillId="0" borderId="19" xfId="1" applyFont="1" applyFill="1" applyBorder="1" applyProtection="1">
      <protection locked="0"/>
    </xf>
    <xf numFmtId="187" fontId="4" fillId="0" borderId="25" xfId="1" applyNumberFormat="1" applyFont="1" applyFill="1" applyBorder="1"/>
    <xf numFmtId="187" fontId="4" fillId="0" borderId="0" xfId="1" applyNumberFormat="1" applyFont="1" applyFill="1" applyBorder="1"/>
    <xf numFmtId="187" fontId="3" fillId="0" borderId="0" xfId="0" applyNumberFormat="1" applyFont="1" applyFill="1" applyBorder="1"/>
    <xf numFmtId="0" fontId="3" fillId="0" borderId="20" xfId="0" applyFont="1" applyFill="1" applyBorder="1" applyAlignment="1" applyProtection="1">
      <alignment horizontal="center"/>
      <protection locked="0"/>
    </xf>
    <xf numFmtId="43" fontId="3" fillId="0" borderId="20" xfId="1" applyFont="1" applyFill="1" applyBorder="1" applyProtection="1">
      <protection locked="0"/>
    </xf>
    <xf numFmtId="10" fontId="4" fillId="0" borderId="4" xfId="0" applyNumberFormat="1" applyFont="1" applyFill="1" applyBorder="1" applyProtection="1">
      <protection locked="0"/>
    </xf>
    <xf numFmtId="183" fontId="3" fillId="0" borderId="17" xfId="0" applyNumberFormat="1" applyFont="1" applyFill="1" applyBorder="1" applyProtection="1">
      <protection locked="0"/>
    </xf>
    <xf numFmtId="0" fontId="3" fillId="0" borderId="22" xfId="0" applyFont="1" applyFill="1" applyBorder="1" applyAlignment="1" applyProtection="1">
      <alignment horizontal="center"/>
      <protection locked="0"/>
    </xf>
    <xf numFmtId="0" fontId="3" fillId="0" borderId="12" xfId="0" applyFont="1" applyFill="1" applyBorder="1" applyProtection="1"/>
    <xf numFmtId="0" fontId="3" fillId="0" borderId="6" xfId="0" applyFont="1" applyFill="1" applyBorder="1" applyProtection="1">
      <protection locked="0"/>
    </xf>
    <xf numFmtId="0" fontId="14" fillId="0" borderId="0" xfId="0" applyFont="1" applyFill="1" applyBorder="1" applyProtection="1"/>
    <xf numFmtId="43" fontId="3" fillId="0" borderId="35" xfId="1" applyFont="1" applyFill="1" applyBorder="1" applyProtection="1">
      <protection locked="0"/>
    </xf>
    <xf numFmtId="3" fontId="3" fillId="0" borderId="33" xfId="0" applyNumberFormat="1" applyFont="1" applyFill="1" applyBorder="1" applyAlignment="1" applyProtection="1">
      <alignment horizontal="center"/>
      <protection locked="0"/>
    </xf>
    <xf numFmtId="49" fontId="3" fillId="0" borderId="17" xfId="1" applyNumberFormat="1" applyFont="1" applyFill="1" applyBorder="1" applyAlignment="1" applyProtection="1">
      <alignment horizontal="center"/>
      <protection locked="0"/>
    </xf>
    <xf numFmtId="49" fontId="3" fillId="0" borderId="33" xfId="0" applyNumberFormat="1" applyFont="1" applyFill="1" applyBorder="1" applyAlignment="1" applyProtection="1">
      <alignment horizontal="center"/>
      <protection locked="0"/>
    </xf>
    <xf numFmtId="187" fontId="3" fillId="0" borderId="17" xfId="1" applyNumberFormat="1" applyFont="1" applyFill="1" applyBorder="1" applyProtection="1">
      <protection locked="0"/>
    </xf>
    <xf numFmtId="187" fontId="3" fillId="0" borderId="33" xfId="1" applyNumberFormat="1" applyFont="1" applyFill="1" applyBorder="1" applyProtection="1">
      <protection locked="0"/>
    </xf>
    <xf numFmtId="43" fontId="3" fillId="0" borderId="36" xfId="1" applyFont="1" applyFill="1" applyBorder="1" applyProtection="1">
      <protection locked="0"/>
    </xf>
    <xf numFmtId="0" fontId="4" fillId="0" borderId="21" xfId="0" applyFont="1" applyFill="1" applyBorder="1" applyProtection="1"/>
    <xf numFmtId="0" fontId="4" fillId="0" borderId="4" xfId="0" applyFont="1" applyFill="1" applyBorder="1" applyProtection="1"/>
    <xf numFmtId="0" fontId="3" fillId="0" borderId="5" xfId="0" applyFont="1" applyFill="1" applyBorder="1" applyProtection="1"/>
    <xf numFmtId="0" fontId="3" fillId="0" borderId="37" xfId="0" applyFont="1" applyFill="1" applyBorder="1" applyProtection="1"/>
    <xf numFmtId="0" fontId="3" fillId="0" borderId="28" xfId="0" applyFont="1" applyFill="1" applyBorder="1" applyProtection="1"/>
    <xf numFmtId="0" fontId="3" fillId="0" borderId="3" xfId="0" applyFont="1" applyFill="1" applyBorder="1" applyProtection="1"/>
    <xf numFmtId="0" fontId="3" fillId="0" borderId="0" xfId="0" applyFont="1" applyFill="1" applyBorder="1" applyProtection="1">
      <protection locked="0"/>
    </xf>
    <xf numFmtId="0" fontId="35" fillId="0" borderId="0" xfId="0" applyFont="1"/>
    <xf numFmtId="0" fontId="36" fillId="0" borderId="0" xfId="0" applyFont="1" applyAlignment="1">
      <alignment vertical="top"/>
    </xf>
    <xf numFmtId="0" fontId="36" fillId="0" borderId="0" xfId="0" applyFont="1"/>
    <xf numFmtId="0" fontId="38" fillId="0" borderId="0" xfId="0" applyFont="1"/>
    <xf numFmtId="0" fontId="39" fillId="0" borderId="0" xfId="0" applyFont="1"/>
    <xf numFmtId="0" fontId="30" fillId="0" borderId="0" xfId="0" applyFont="1" applyAlignment="1">
      <alignment vertical="top"/>
    </xf>
    <xf numFmtId="0" fontId="33" fillId="3" borderId="0" xfId="0" applyFont="1" applyFill="1"/>
    <xf numFmtId="0" fontId="33" fillId="3" borderId="0" xfId="0" applyFont="1" applyFill="1" applyAlignment="1">
      <alignment vertical="top"/>
    </xf>
    <xf numFmtId="0" fontId="41" fillId="0" borderId="0" xfId="0" applyFont="1"/>
    <xf numFmtId="0" fontId="22" fillId="3" borderId="0" xfId="0" quotePrefix="1" applyFont="1" applyFill="1" applyAlignment="1">
      <alignment horizontal="left"/>
    </xf>
    <xf numFmtId="0" fontId="6" fillId="3" borderId="0" xfId="0" applyFont="1" applyFill="1" applyBorder="1"/>
    <xf numFmtId="4" fontId="6" fillId="3" borderId="0" xfId="0" applyNumberFormat="1" applyFont="1" applyFill="1" applyBorder="1"/>
    <xf numFmtId="4" fontId="23" fillId="3" borderId="0" xfId="0" applyNumberFormat="1" applyFont="1" applyFill="1" applyBorder="1"/>
    <xf numFmtId="4" fontId="23" fillId="3" borderId="0" xfId="1" applyNumberFormat="1" applyFont="1" applyFill="1" applyBorder="1"/>
    <xf numFmtId="0" fontId="23" fillId="3" borderId="0" xfId="0" applyFont="1" applyFill="1" applyBorder="1"/>
    <xf numFmtId="14" fontId="6" fillId="3" borderId="0" xfId="0" quotePrefix="1" applyNumberFormat="1" applyFont="1" applyFill="1" applyBorder="1" applyAlignment="1">
      <alignment horizontal="left"/>
    </xf>
    <xf numFmtId="0" fontId="7" fillId="3" borderId="10" xfId="0" applyFont="1" applyFill="1" applyBorder="1"/>
    <xf numFmtId="0" fontId="7" fillId="3" borderId="1" xfId="0" applyFont="1" applyFill="1" applyBorder="1"/>
    <xf numFmtId="4" fontId="23" fillId="3" borderId="1" xfId="0" applyNumberFormat="1" applyFont="1" applyFill="1" applyBorder="1"/>
    <xf numFmtId="4" fontId="6" fillId="3" borderId="22" xfId="1" applyNumberFormat="1" applyFont="1" applyFill="1" applyBorder="1"/>
    <xf numFmtId="0" fontId="23" fillId="3" borderId="18" xfId="0" applyFont="1" applyFill="1" applyBorder="1" applyAlignment="1">
      <alignment wrapText="1"/>
    </xf>
    <xf numFmtId="0" fontId="6" fillId="3" borderId="0" xfId="0" quotePrefix="1" applyFont="1" applyFill="1" applyBorder="1" applyAlignment="1">
      <alignment horizontal="left"/>
    </xf>
    <xf numFmtId="0" fontId="7" fillId="3" borderId="21" xfId="0" applyFont="1" applyFill="1" applyBorder="1"/>
    <xf numFmtId="0" fontId="7" fillId="3" borderId="4" xfId="0" applyFont="1" applyFill="1" applyBorder="1"/>
    <xf numFmtId="4" fontId="23" fillId="3" borderId="4" xfId="0" applyNumberFormat="1" applyFont="1" applyFill="1" applyBorder="1"/>
    <xf numFmtId="4" fontId="6" fillId="3" borderId="20" xfId="1" applyNumberFormat="1" applyFont="1" applyFill="1" applyBorder="1"/>
    <xf numFmtId="0" fontId="23" fillId="3" borderId="5" xfId="0" applyFont="1" applyFill="1" applyBorder="1" applyAlignment="1">
      <alignment wrapText="1"/>
    </xf>
    <xf numFmtId="14" fontId="24" fillId="3" borderId="0" xfId="0" applyNumberFormat="1" applyFont="1" applyFill="1" applyBorder="1" applyAlignment="1">
      <alignment horizontal="left"/>
    </xf>
    <xf numFmtId="4" fontId="23" fillId="3" borderId="21" xfId="1" applyNumberFormat="1" applyFont="1" applyFill="1" applyBorder="1"/>
    <xf numFmtId="0" fontId="23" fillId="3" borderId="21" xfId="0" applyFont="1" applyFill="1" applyBorder="1"/>
    <xf numFmtId="0" fontId="23" fillId="3" borderId="5" xfId="0" applyFont="1" applyFill="1" applyBorder="1"/>
    <xf numFmtId="0" fontId="24" fillId="3" borderId="0" xfId="0" applyFont="1" applyFill="1" applyAlignment="1">
      <alignment horizontal="left"/>
    </xf>
    <xf numFmtId="0" fontId="23" fillId="3" borderId="14" xfId="0" applyFont="1" applyFill="1" applyBorder="1"/>
    <xf numFmtId="0" fontId="23" fillId="3" borderId="15" xfId="0" applyFont="1" applyFill="1" applyBorder="1"/>
    <xf numFmtId="4" fontId="23" fillId="3" borderId="24" xfId="1" applyNumberFormat="1" applyFont="1" applyFill="1" applyBorder="1"/>
    <xf numFmtId="0" fontId="23" fillId="3" borderId="11" xfId="0" applyFont="1" applyFill="1" applyBorder="1"/>
    <xf numFmtId="0" fontId="23" fillId="3" borderId="12" xfId="0" applyFont="1" applyFill="1" applyBorder="1"/>
    <xf numFmtId="4" fontId="23" fillId="3" borderId="12" xfId="0" applyNumberFormat="1" applyFont="1" applyFill="1" applyBorder="1" applyAlignment="1">
      <alignment horizontal="left" wrapText="1"/>
    </xf>
    <xf numFmtId="0" fontId="24" fillId="3" borderId="0" xfId="0" applyFont="1" applyFill="1" applyBorder="1" applyAlignment="1">
      <alignment horizontal="left"/>
    </xf>
    <xf numFmtId="0" fontId="23" fillId="3" borderId="2" xfId="0" applyFont="1" applyFill="1" applyBorder="1"/>
    <xf numFmtId="0" fontId="23" fillId="3" borderId="6" xfId="0" applyFont="1" applyFill="1" applyBorder="1"/>
    <xf numFmtId="4" fontId="23" fillId="3" borderId="2" xfId="1" applyNumberFormat="1" applyFont="1" applyFill="1" applyBorder="1"/>
    <xf numFmtId="0" fontId="23" fillId="3" borderId="3" xfId="0" applyFont="1" applyFill="1" applyBorder="1"/>
    <xf numFmtId="4" fontId="23" fillId="3" borderId="6" xfId="0" applyNumberFormat="1" applyFont="1" applyFill="1" applyBorder="1"/>
    <xf numFmtId="0" fontId="23" fillId="3" borderId="3" xfId="0" applyFont="1" applyFill="1" applyBorder="1" applyAlignment="1">
      <alignment wrapText="1"/>
    </xf>
    <xf numFmtId="4" fontId="6" fillId="3" borderId="19" xfId="1" applyNumberFormat="1" applyFont="1" applyFill="1" applyBorder="1"/>
    <xf numFmtId="0" fontId="6" fillId="3" borderId="0" xfId="0" quotePrefix="1" applyFont="1" applyFill="1" applyBorder="1" applyAlignment="1" applyProtection="1">
      <alignment horizontal="left"/>
    </xf>
    <xf numFmtId="0" fontId="6" fillId="3" borderId="29" xfId="0" applyFont="1" applyFill="1" applyBorder="1" applyProtection="1"/>
    <xf numFmtId="0" fontId="6" fillId="3" borderId="0" xfId="0" applyFont="1" applyFill="1" applyBorder="1" applyProtection="1"/>
    <xf numFmtId="0" fontId="7" fillId="3" borderId="0" xfId="0" applyFont="1" applyFill="1" applyBorder="1" applyProtection="1"/>
    <xf numFmtId="4" fontId="3" fillId="3" borderId="0" xfId="0" applyNumberFormat="1" applyFont="1" applyFill="1" applyBorder="1" applyProtection="1"/>
    <xf numFmtId="0" fontId="33" fillId="3" borderId="0" xfId="0" applyFont="1" applyFill="1" applyAlignment="1" applyProtection="1">
      <alignment horizontal="center"/>
      <protection locked="0"/>
    </xf>
    <xf numFmtId="0" fontId="34" fillId="3" borderId="0" xfId="0" applyFont="1" applyFill="1" applyAlignment="1" applyProtection="1">
      <alignment horizontal="center"/>
      <protection locked="0"/>
    </xf>
    <xf numFmtId="0" fontId="0" fillId="3" borderId="0" xfId="0" applyFill="1" applyAlignment="1" applyProtection="1">
      <alignment horizontal="left"/>
      <protection locked="0"/>
    </xf>
    <xf numFmtId="0" fontId="23" fillId="3" borderId="10" xfId="0" applyFont="1" applyFill="1" applyBorder="1" applyAlignment="1" applyProtection="1">
      <alignment horizontal="left"/>
    </xf>
    <xf numFmtId="0" fontId="6" fillId="3" borderId="1" xfId="0" applyFont="1" applyFill="1" applyBorder="1" applyProtection="1"/>
    <xf numFmtId="0" fontId="23" fillId="3" borderId="1" xfId="0" applyFont="1" applyFill="1" applyBorder="1" applyProtection="1"/>
    <xf numFmtId="4" fontId="23" fillId="3" borderId="1" xfId="0" applyNumberFormat="1" applyFont="1" applyFill="1" applyBorder="1" applyProtection="1"/>
    <xf numFmtId="0" fontId="6" fillId="3" borderId="1" xfId="0" applyFont="1" applyFill="1" applyBorder="1" applyAlignment="1" applyProtection="1">
      <alignment horizontal="right"/>
    </xf>
    <xf numFmtId="4" fontId="6" fillId="3" borderId="1" xfId="0" applyNumberFormat="1" applyFont="1" applyFill="1" applyBorder="1" applyAlignment="1" applyProtection="1">
      <alignment horizontal="right"/>
    </xf>
    <xf numFmtId="4" fontId="6" fillId="3" borderId="25" xfId="1" applyNumberFormat="1" applyFont="1" applyFill="1" applyBorder="1" applyProtection="1"/>
    <xf numFmtId="43" fontId="6" fillId="3" borderId="18" xfId="1" applyFont="1" applyFill="1" applyBorder="1" applyAlignment="1" applyProtection="1">
      <alignment horizontal="center"/>
    </xf>
    <xf numFmtId="43" fontId="23" fillId="3" borderId="28" xfId="1" applyFont="1" applyFill="1" applyBorder="1" applyAlignment="1" applyProtection="1">
      <alignment horizontal="center"/>
    </xf>
    <xf numFmtId="4" fontId="23" fillId="3" borderId="28" xfId="1" applyNumberFormat="1" applyFont="1" applyFill="1" applyBorder="1" applyProtection="1"/>
    <xf numFmtId="4" fontId="23" fillId="3" borderId="3" xfId="1" applyNumberFormat="1" applyFont="1" applyFill="1" applyBorder="1" applyProtection="1"/>
    <xf numFmtId="43" fontId="23" fillId="3" borderId="20" xfId="1" applyFont="1" applyFill="1" applyBorder="1" applyProtection="1"/>
    <xf numFmtId="43" fontId="23" fillId="3" borderId="23" xfId="1" applyFont="1" applyFill="1" applyBorder="1" applyProtection="1"/>
    <xf numFmtId="43" fontId="23" fillId="3" borderId="19" xfId="1" applyFont="1" applyFill="1" applyBorder="1" applyProtection="1"/>
    <xf numFmtId="187" fontId="23" fillId="3" borderId="31" xfId="1" applyNumberFormat="1" applyFont="1" applyFill="1" applyBorder="1" applyProtection="1"/>
    <xf numFmtId="187" fontId="23" fillId="3" borderId="24" xfId="1" applyNumberFormat="1" applyFont="1" applyFill="1" applyBorder="1" applyProtection="1"/>
    <xf numFmtId="4" fontId="23" fillId="3" borderId="26" xfId="1" applyNumberFormat="1" applyFont="1" applyFill="1" applyBorder="1" applyProtection="1"/>
    <xf numFmtId="4" fontId="23" fillId="3" borderId="25" xfId="1" applyNumberFormat="1" applyFont="1" applyFill="1" applyBorder="1" applyProtection="1"/>
    <xf numFmtId="0" fontId="24" fillId="3" borderId="0" xfId="0" applyFont="1" applyFill="1" applyAlignment="1" applyProtection="1">
      <alignment horizontal="left"/>
    </xf>
    <xf numFmtId="0" fontId="23" fillId="3" borderId="10" xfId="0" applyFont="1" applyFill="1" applyBorder="1" applyProtection="1"/>
    <xf numFmtId="4" fontId="23" fillId="3" borderId="1" xfId="0" applyNumberFormat="1" applyFont="1" applyFill="1" applyBorder="1" applyAlignment="1" applyProtection="1">
      <alignment wrapText="1"/>
    </xf>
    <xf numFmtId="4" fontId="23" fillId="3" borderId="1" xfId="0" applyNumberFormat="1" applyFont="1" applyFill="1" applyBorder="1" applyAlignment="1" applyProtection="1">
      <alignment horizontal="right"/>
    </xf>
    <xf numFmtId="4" fontId="3" fillId="3" borderId="38" xfId="1" applyNumberFormat="1" applyFont="1" applyFill="1" applyBorder="1" applyProtection="1"/>
    <xf numFmtId="14" fontId="6" fillId="3" borderId="0" xfId="0" quotePrefix="1" applyNumberFormat="1" applyFont="1" applyFill="1" applyBorder="1" applyAlignment="1" applyProtection="1">
      <alignment horizontal="left"/>
    </xf>
    <xf numFmtId="14" fontId="4" fillId="3" borderId="0" xfId="0" applyNumberFormat="1" applyFont="1" applyFill="1" applyBorder="1" applyAlignment="1" applyProtection="1">
      <alignment horizontal="left"/>
    </xf>
    <xf numFmtId="0" fontId="0" fillId="3" borderId="0" xfId="0" applyFill="1" applyBorder="1" applyAlignment="1" applyProtection="1">
      <alignment horizontal="left"/>
    </xf>
    <xf numFmtId="0" fontId="0" fillId="3" borderId="0" xfId="0" applyFill="1" applyAlignment="1" applyProtection="1">
      <alignment horizontal="left"/>
    </xf>
    <xf numFmtId="0" fontId="25" fillId="3" borderId="11" xfId="0" applyFont="1" applyFill="1" applyBorder="1" applyProtection="1"/>
    <xf numFmtId="0" fontId="25" fillId="3" borderId="0" xfId="0" applyFont="1" applyFill="1" applyBorder="1" applyProtection="1"/>
    <xf numFmtId="0" fontId="14" fillId="3" borderId="0" xfId="0" applyFont="1" applyFill="1" applyBorder="1" applyProtection="1"/>
    <xf numFmtId="0" fontId="22" fillId="3" borderId="0" xfId="0" quotePrefix="1" applyFont="1" applyFill="1" applyAlignment="1" applyProtection="1">
      <alignment horizontal="left"/>
    </xf>
    <xf numFmtId="187" fontId="23" fillId="3" borderId="26" xfId="1" applyNumberFormat="1" applyFont="1" applyFill="1" applyBorder="1" applyProtection="1"/>
    <xf numFmtId="187" fontId="23" fillId="3" borderId="25" xfId="1" applyNumberFormat="1" applyFont="1" applyFill="1" applyBorder="1" applyProtection="1"/>
    <xf numFmtId="187" fontId="3" fillId="3" borderId="38" xfId="1" applyNumberFormat="1" applyFont="1" applyFill="1" applyBorder="1" applyProtection="1"/>
    <xf numFmtId="43" fontId="23" fillId="3" borderId="23" xfId="1" applyFont="1" applyFill="1" applyBorder="1" applyAlignment="1" applyProtection="1">
      <alignment horizontal="center"/>
    </xf>
    <xf numFmtId="43" fontId="23" fillId="3" borderId="19" xfId="1" applyFont="1" applyFill="1" applyBorder="1" applyAlignment="1" applyProtection="1">
      <alignment horizontal="center"/>
    </xf>
    <xf numFmtId="43" fontId="23" fillId="3" borderId="34" xfId="1" applyFont="1" applyFill="1" applyBorder="1" applyProtection="1">
      <protection locked="0"/>
    </xf>
    <xf numFmtId="43" fontId="23" fillId="3" borderId="26" xfId="1" applyFont="1" applyFill="1" applyBorder="1" applyProtection="1">
      <protection locked="0"/>
    </xf>
    <xf numFmtId="43" fontId="23" fillId="3" borderId="23" xfId="1" applyFont="1" applyFill="1" applyBorder="1" applyProtection="1">
      <protection locked="0"/>
    </xf>
    <xf numFmtId="43" fontId="23" fillId="3" borderId="19" xfId="1" applyFont="1" applyFill="1" applyBorder="1" applyProtection="1">
      <protection locked="0"/>
    </xf>
    <xf numFmtId="4" fontId="23" fillId="3" borderId="39" xfId="1" applyNumberFormat="1" applyFont="1" applyFill="1" applyBorder="1" applyProtection="1"/>
    <xf numFmtId="0" fontId="3" fillId="3" borderId="0" xfId="0" applyFont="1" applyFill="1" applyBorder="1" applyProtection="1"/>
    <xf numFmtId="0" fontId="24" fillId="3" borderId="0" xfId="0" applyFont="1" applyFill="1" applyBorder="1" applyAlignment="1" applyProtection="1">
      <alignment horizontal="left"/>
    </xf>
    <xf numFmtId="0" fontId="23" fillId="3" borderId="6" xfId="0" applyFont="1" applyFill="1" applyBorder="1" applyProtection="1"/>
    <xf numFmtId="4" fontId="23" fillId="3" borderId="6" xfId="0" applyNumberFormat="1" applyFont="1" applyFill="1" applyBorder="1" applyProtection="1"/>
    <xf numFmtId="4" fontId="23" fillId="3" borderId="6" xfId="0" applyNumberFormat="1" applyFont="1" applyFill="1" applyBorder="1" applyAlignment="1" applyProtection="1">
      <alignment horizontal="right"/>
    </xf>
    <xf numFmtId="0" fontId="25" fillId="3" borderId="11" xfId="0" applyFont="1" applyFill="1" applyBorder="1"/>
    <xf numFmtId="0" fontId="14" fillId="3" borderId="0" xfId="0" applyFont="1" applyFill="1" applyBorder="1"/>
    <xf numFmtId="0" fontId="3" fillId="3" borderId="0" xfId="0" applyFont="1" applyFill="1" applyBorder="1"/>
    <xf numFmtId="14" fontId="4" fillId="3" borderId="0" xfId="0" applyNumberFormat="1" applyFont="1" applyFill="1" applyBorder="1" applyAlignment="1">
      <alignment horizontal="left"/>
    </xf>
    <xf numFmtId="0" fontId="0" fillId="3" borderId="0" xfId="0" applyFill="1" applyBorder="1" applyAlignment="1">
      <alignment horizontal="left"/>
    </xf>
    <xf numFmtId="0" fontId="33" fillId="3" borderId="0" xfId="0" applyFont="1" applyFill="1" applyAlignment="1" applyProtection="1">
      <alignment horizontal="left"/>
      <protection locked="0"/>
    </xf>
    <xf numFmtId="0" fontId="0" fillId="3" borderId="0" xfId="0" applyFill="1" applyAlignment="1">
      <alignment horizontal="left"/>
    </xf>
    <xf numFmtId="43" fontId="23" fillId="3" borderId="19" xfId="1" applyFont="1" applyFill="1" applyBorder="1" applyAlignment="1">
      <alignment horizontal="center"/>
    </xf>
    <xf numFmtId="187" fontId="23" fillId="3" borderId="39" xfId="0" applyNumberFormat="1" applyFont="1" applyFill="1" applyBorder="1"/>
    <xf numFmtId="187" fontId="23" fillId="3" borderId="25" xfId="1" applyNumberFormat="1" applyFont="1" applyFill="1" applyBorder="1"/>
    <xf numFmtId="4" fontId="23" fillId="3" borderId="6" xfId="0" applyNumberFormat="1" applyFont="1" applyFill="1" applyBorder="1" applyAlignment="1">
      <alignment horizontal="right"/>
    </xf>
    <xf numFmtId="187" fontId="23" fillId="3" borderId="6" xfId="0" applyNumberFormat="1" applyFont="1" applyFill="1" applyBorder="1" applyAlignment="1">
      <alignment horizontal="right"/>
    </xf>
    <xf numFmtId="0" fontId="6" fillId="3" borderId="0" xfId="0" applyFont="1" applyFill="1" applyBorder="1" applyAlignment="1">
      <alignment horizontal="right"/>
    </xf>
    <xf numFmtId="0" fontId="4" fillId="3" borderId="0" xfId="0" applyFont="1" applyFill="1" applyBorder="1"/>
    <xf numFmtId="0" fontId="9" fillId="3" borderId="10" xfId="0" quotePrefix="1" applyFont="1" applyFill="1" applyBorder="1" applyAlignment="1">
      <alignment horizontal="left"/>
    </xf>
    <xf numFmtId="0" fontId="6" fillId="3" borderId="10" xfId="0" applyFont="1" applyFill="1" applyBorder="1" applyAlignment="1">
      <alignment horizontal="left"/>
    </xf>
    <xf numFmtId="43" fontId="23" fillId="3" borderId="20" xfId="1" applyFont="1" applyFill="1" applyBorder="1" applyProtection="1">
      <protection locked="0"/>
    </xf>
    <xf numFmtId="187" fontId="23" fillId="3" borderId="5" xfId="0" applyNumberFormat="1" applyFont="1" applyFill="1" applyBorder="1"/>
    <xf numFmtId="187" fontId="6" fillId="3" borderId="25" xfId="1" applyNumberFormat="1" applyFont="1" applyFill="1" applyBorder="1"/>
    <xf numFmtId="0" fontId="6" fillId="3" borderId="1" xfId="0" applyFont="1" applyFill="1" applyBorder="1"/>
    <xf numFmtId="0" fontId="6" fillId="3" borderId="1" xfId="0" applyFont="1" applyFill="1" applyBorder="1" applyAlignment="1">
      <alignment horizontal="right"/>
    </xf>
    <xf numFmtId="187" fontId="6" fillId="3" borderId="1" xfId="0" applyNumberFormat="1" applyFont="1" applyFill="1" applyBorder="1" applyAlignment="1">
      <alignment horizontal="right"/>
    </xf>
    <xf numFmtId="0" fontId="3" fillId="0" borderId="0" xfId="1" applyNumberFormat="1" applyFont="1" applyFill="1" applyBorder="1" applyAlignment="1" applyProtection="1">
      <alignment horizontal="left"/>
      <protection locked="0"/>
    </xf>
    <xf numFmtId="0" fontId="31" fillId="0" borderId="0" xfId="0" applyFont="1"/>
    <xf numFmtId="0" fontId="31" fillId="0" borderId="0" xfId="0" applyFont="1" applyAlignment="1">
      <alignment vertical="top"/>
    </xf>
    <xf numFmtId="189" fontId="31" fillId="0" borderId="0" xfId="0" applyNumberFormat="1" applyFont="1" applyAlignment="1">
      <alignment vertical="top"/>
    </xf>
    <xf numFmtId="189" fontId="31" fillId="3" borderId="0" xfId="0" applyNumberFormat="1" applyFont="1" applyFill="1" applyAlignment="1">
      <alignment vertical="top"/>
    </xf>
    <xf numFmtId="0" fontId="31" fillId="0" borderId="0" xfId="0" applyFont="1" applyAlignment="1">
      <alignment horizontal="left" wrapText="1"/>
    </xf>
    <xf numFmtId="0" fontId="30" fillId="0" borderId="0" xfId="0" applyFont="1"/>
    <xf numFmtId="0" fontId="30" fillId="0" borderId="0" xfId="0" applyFont="1" applyAlignment="1">
      <alignment vertical="center"/>
    </xf>
    <xf numFmtId="0" fontId="14" fillId="0" borderId="21" xfId="0" applyFont="1" applyFill="1" applyBorder="1"/>
    <xf numFmtId="0" fontId="14" fillId="0" borderId="5" xfId="0" applyFont="1" applyFill="1" applyBorder="1"/>
    <xf numFmtId="4" fontId="3" fillId="0" borderId="5" xfId="0" applyNumberFormat="1" applyFont="1" applyFill="1" applyBorder="1"/>
    <xf numFmtId="4" fontId="3" fillId="0" borderId="21" xfId="0" applyNumberFormat="1" applyFont="1" applyFill="1" applyBorder="1"/>
    <xf numFmtId="43" fontId="3" fillId="0" borderId="20" xfId="1" applyFont="1" applyFill="1" applyBorder="1"/>
    <xf numFmtId="0" fontId="14" fillId="0" borderId="12" xfId="0" applyFont="1" applyFill="1" applyBorder="1"/>
    <xf numFmtId="4" fontId="3" fillId="0" borderId="12" xfId="0" applyNumberFormat="1" applyFont="1" applyFill="1" applyBorder="1"/>
    <xf numFmtId="4" fontId="3" fillId="0" borderId="11" xfId="0" applyNumberFormat="1" applyFont="1" applyFill="1" applyBorder="1"/>
    <xf numFmtId="43" fontId="3" fillId="0" borderId="23" xfId="1" applyFont="1" applyFill="1" applyBorder="1"/>
    <xf numFmtId="4" fontId="3" fillId="0" borderId="2" xfId="0" applyNumberFormat="1" applyFont="1" applyFill="1" applyBorder="1"/>
    <xf numFmtId="4" fontId="3" fillId="0" borderId="3" xfId="0" applyNumberFormat="1" applyFont="1" applyFill="1" applyBorder="1"/>
    <xf numFmtId="43" fontId="3" fillId="0" borderId="19" xfId="1" applyFont="1" applyFill="1" applyBorder="1"/>
    <xf numFmtId="4" fontId="23" fillId="3" borderId="1" xfId="0" applyNumberFormat="1" applyFont="1" applyFill="1" applyBorder="1" applyAlignment="1">
      <alignment horizontal="right"/>
    </xf>
    <xf numFmtId="43" fontId="23" fillId="3" borderId="20" xfId="1" applyFont="1" applyFill="1" applyBorder="1" applyAlignment="1" applyProtection="1">
      <alignment horizontal="center"/>
    </xf>
    <xf numFmtId="0" fontId="3" fillId="0" borderId="40" xfId="0" applyFont="1" applyFill="1" applyBorder="1"/>
    <xf numFmtId="4" fontId="3" fillId="0" borderId="0" xfId="0" applyNumberFormat="1" applyFont="1" applyFill="1" applyBorder="1" applyAlignment="1">
      <alignment horizontal="left"/>
    </xf>
    <xf numFmtId="4" fontId="3" fillId="0" borderId="1" xfId="0" applyNumberFormat="1" applyFont="1" applyFill="1" applyBorder="1" applyAlignment="1">
      <alignment vertical="center"/>
    </xf>
    <xf numFmtId="176" fontId="3" fillId="0" borderId="26" xfId="1" applyNumberFormat="1" applyFont="1" applyFill="1" applyBorder="1" applyAlignment="1" applyProtection="1">
      <alignment horizontal="center"/>
      <protection locked="0"/>
    </xf>
    <xf numFmtId="176" fontId="3" fillId="0" borderId="33" xfId="1" applyNumberFormat="1" applyFont="1" applyFill="1" applyBorder="1" applyAlignment="1" applyProtection="1">
      <alignment horizontal="center"/>
      <protection locked="0"/>
    </xf>
    <xf numFmtId="0" fontId="31" fillId="0" borderId="0" xfId="0" applyFont="1" applyAlignment="1">
      <alignment horizontal="left" vertical="top" wrapText="1"/>
    </xf>
    <xf numFmtId="0" fontId="42" fillId="0" borderId="0" xfId="0" applyFont="1" applyAlignment="1">
      <alignment horizontal="left" wrapText="1"/>
    </xf>
    <xf numFmtId="0" fontId="31" fillId="0" borderId="0" xfId="0" applyFont="1" applyAlignment="1">
      <alignment horizontal="left" wrapText="1"/>
    </xf>
    <xf numFmtId="0" fontId="31" fillId="0" borderId="0" xfId="0" quotePrefix="1" applyFont="1" applyAlignment="1">
      <alignment horizontal="left" vertical="top" wrapText="1"/>
    </xf>
    <xf numFmtId="0" fontId="37" fillId="0" borderId="0" xfId="0" applyFont="1" applyAlignment="1">
      <alignment horizontal="center"/>
    </xf>
    <xf numFmtId="0" fontId="31" fillId="3" borderId="0" xfId="0" applyFont="1" applyFill="1" applyAlignment="1">
      <alignment horizontal="left" vertical="center" wrapText="1"/>
    </xf>
    <xf numFmtId="0" fontId="31" fillId="3" borderId="0" xfId="0" applyFont="1" applyFill="1" applyAlignment="1">
      <alignment horizontal="left" vertical="center"/>
    </xf>
    <xf numFmtId="0" fontId="31" fillId="3" borderId="0" xfId="0" applyFont="1" applyFill="1" applyAlignment="1">
      <alignment horizontal="left" vertical="top" wrapText="1"/>
    </xf>
    <xf numFmtId="0" fontId="31" fillId="3" borderId="0" xfId="0" applyFont="1" applyFill="1" applyAlignment="1">
      <alignment horizontal="left" vertical="top"/>
    </xf>
    <xf numFmtId="0" fontId="33" fillId="0" borderId="0" xfId="0" applyFont="1" applyAlignment="1">
      <alignment horizontal="left" vertical="top" wrapText="1"/>
    </xf>
    <xf numFmtId="0" fontId="3" fillId="0" borderId="30" xfId="0" applyFont="1" applyFill="1" applyBorder="1" applyAlignment="1" applyProtection="1">
      <alignment horizontal="left" wrapText="1"/>
    </xf>
    <xf numFmtId="0" fontId="3" fillId="0" borderId="32" xfId="0" applyFont="1" applyFill="1" applyBorder="1" applyAlignment="1" applyProtection="1">
      <alignment horizontal="left" wrapText="1"/>
    </xf>
    <xf numFmtId="0" fontId="3" fillId="0" borderId="41" xfId="0" applyFont="1" applyFill="1" applyBorder="1" applyAlignment="1" applyProtection="1">
      <alignment horizontal="left" wrapText="1"/>
    </xf>
    <xf numFmtId="0" fontId="23" fillId="3" borderId="30" xfId="0" applyFont="1" applyFill="1" applyBorder="1" applyAlignment="1" applyProtection="1">
      <alignment horizontal="left" wrapText="1"/>
    </xf>
    <xf numFmtId="0" fontId="23" fillId="3" borderId="32" xfId="0" applyFont="1" applyFill="1" applyBorder="1" applyAlignment="1" applyProtection="1">
      <alignment horizontal="left" wrapText="1"/>
    </xf>
    <xf numFmtId="0" fontId="23" fillId="3" borderId="41" xfId="0" applyFont="1" applyFill="1" applyBorder="1" applyAlignment="1" applyProtection="1">
      <alignment horizontal="left" wrapText="1"/>
    </xf>
    <xf numFmtId="0" fontId="3" fillId="0" borderId="20" xfId="0" applyFont="1" applyFill="1" applyBorder="1" applyAlignment="1">
      <alignment horizontal="center" textRotation="90"/>
    </xf>
    <xf numFmtId="0" fontId="3" fillId="0" borderId="23" xfId="0" applyFont="1" applyFill="1" applyBorder="1" applyAlignment="1">
      <alignment horizontal="center" textRotation="90"/>
    </xf>
    <xf numFmtId="0" fontId="3" fillId="0" borderId="19" xfId="0" applyFont="1" applyFill="1" applyBorder="1" applyAlignment="1">
      <alignment horizontal="center" textRotation="90"/>
    </xf>
    <xf numFmtId="0" fontId="3" fillId="0" borderId="20" xfId="0" applyFont="1" applyFill="1" applyBorder="1" applyAlignment="1">
      <alignment horizontal="center" textRotation="90" wrapText="1"/>
    </xf>
    <xf numFmtId="4" fontId="3" fillId="0" borderId="11" xfId="0" applyNumberFormat="1" applyFont="1" applyFill="1" applyBorder="1" applyAlignment="1">
      <alignment horizontal="center"/>
    </xf>
    <xf numFmtId="4" fontId="3" fillId="0" borderId="12" xfId="0" applyNumberFormat="1" applyFont="1" applyFill="1" applyBorder="1" applyAlignment="1">
      <alignment horizontal="center"/>
    </xf>
    <xf numFmtId="4" fontId="3" fillId="0" borderId="16" xfId="0" applyNumberFormat="1" applyFont="1" applyFill="1" applyBorder="1" applyAlignment="1" applyProtection="1">
      <alignment horizontal="left" wrapText="1"/>
      <protection locked="0"/>
    </xf>
    <xf numFmtId="0" fontId="0" fillId="0" borderId="17" xfId="0" applyBorder="1" applyAlignment="1" applyProtection="1">
      <alignment horizontal="left" wrapText="1"/>
      <protection locked="0"/>
    </xf>
    <xf numFmtId="0" fontId="0" fillId="0" borderId="36" xfId="0" applyBorder="1" applyAlignment="1" applyProtection="1">
      <alignment horizontal="left" wrapText="1"/>
      <protection locked="0"/>
    </xf>
    <xf numFmtId="4" fontId="3" fillId="0" borderId="14" xfId="0" applyNumberFormat="1" applyFont="1" applyFill="1" applyBorder="1" applyAlignment="1" applyProtection="1">
      <alignment horizontal="left" wrapText="1"/>
      <protection locked="0"/>
    </xf>
    <xf numFmtId="0" fontId="0" fillId="0" borderId="15" xfId="0" applyBorder="1" applyAlignment="1" applyProtection="1">
      <alignment horizontal="left" wrapText="1"/>
      <protection locked="0"/>
    </xf>
    <xf numFmtId="0" fontId="0" fillId="0" borderId="35" xfId="0" applyBorder="1" applyAlignment="1" applyProtection="1">
      <alignment horizontal="left" wrapText="1"/>
      <protection locked="0"/>
    </xf>
    <xf numFmtId="4" fontId="3" fillId="0" borderId="30" xfId="0" applyNumberFormat="1" applyFont="1" applyFill="1" applyBorder="1" applyAlignment="1" applyProtection="1">
      <alignment horizontal="left" wrapText="1"/>
      <protection locked="0"/>
    </xf>
    <xf numFmtId="4" fontId="3" fillId="0" borderId="32" xfId="0" applyNumberFormat="1" applyFont="1" applyFill="1" applyBorder="1" applyAlignment="1" applyProtection="1">
      <alignment horizontal="left" wrapText="1"/>
      <protection locked="0"/>
    </xf>
    <xf numFmtId="4" fontId="3" fillId="0" borderId="41" xfId="0" applyNumberFormat="1" applyFont="1" applyFill="1" applyBorder="1" applyAlignment="1" applyProtection="1">
      <alignment horizontal="left" wrapText="1"/>
      <protection locked="0"/>
    </xf>
    <xf numFmtId="4" fontId="3" fillId="0" borderId="17" xfId="0" applyNumberFormat="1" applyFont="1" applyFill="1" applyBorder="1" applyAlignment="1" applyProtection="1">
      <alignment horizontal="left" wrapText="1"/>
      <protection locked="0"/>
    </xf>
    <xf numFmtId="4" fontId="3" fillId="0" borderId="36" xfId="0" applyNumberFormat="1" applyFont="1" applyFill="1" applyBorder="1" applyAlignment="1" applyProtection="1">
      <alignment horizontal="left" wrapText="1"/>
      <protection locked="0"/>
    </xf>
    <xf numFmtId="0" fontId="3" fillId="0" borderId="40" xfId="0" applyFont="1" applyFill="1" applyBorder="1" applyAlignment="1" applyProtection="1">
      <alignment horizontal="left"/>
      <protection locked="0"/>
    </xf>
    <xf numFmtId="0" fontId="3" fillId="0" borderId="13" xfId="0" applyFont="1" applyFill="1" applyBorder="1" applyAlignment="1" applyProtection="1">
      <alignment horizontal="left"/>
      <protection locked="0"/>
    </xf>
    <xf numFmtId="0" fontId="3" fillId="0" borderId="37" xfId="0" applyFont="1" applyFill="1" applyBorder="1" applyAlignment="1" applyProtection="1">
      <alignment horizontal="left"/>
      <protection locked="0"/>
    </xf>
    <xf numFmtId="0" fontId="3" fillId="0" borderId="29" xfId="0" applyFont="1" applyFill="1" applyBorder="1" applyAlignment="1" applyProtection="1">
      <alignment horizontal="left"/>
      <protection locked="0"/>
    </xf>
    <xf numFmtId="0" fontId="3" fillId="0" borderId="27" xfId="0" applyFont="1" applyFill="1" applyBorder="1" applyAlignment="1" applyProtection="1">
      <alignment horizontal="left"/>
      <protection locked="0"/>
    </xf>
    <xf numFmtId="0" fontId="3" fillId="0" borderId="28" xfId="0" applyFont="1" applyFill="1" applyBorder="1" applyAlignment="1" applyProtection="1">
      <alignment horizontal="left"/>
      <protection locked="0"/>
    </xf>
    <xf numFmtId="0" fontId="3" fillId="0" borderId="2" xfId="0" applyFont="1" applyFill="1" applyBorder="1" applyAlignment="1" applyProtection="1">
      <alignment horizontal="left"/>
      <protection locked="0"/>
    </xf>
    <xf numFmtId="0" fontId="3" fillId="0" borderId="6" xfId="0" applyFont="1" applyFill="1" applyBorder="1" applyAlignment="1" applyProtection="1">
      <alignment horizontal="left"/>
      <protection locked="0"/>
    </xf>
    <xf numFmtId="0" fontId="3" fillId="0" borderId="3" xfId="0" applyFont="1" applyFill="1" applyBorder="1" applyAlignment="1" applyProtection="1">
      <alignment horizontal="left"/>
      <protection locked="0"/>
    </xf>
    <xf numFmtId="0" fontId="3" fillId="0" borderId="21" xfId="0" applyFont="1" applyFill="1" applyBorder="1" applyAlignment="1" applyProtection="1">
      <alignment horizontal="left"/>
      <protection locked="0"/>
    </xf>
    <xf numFmtId="0" fontId="3" fillId="0" borderId="4" xfId="0" applyFont="1" applyFill="1" applyBorder="1" applyAlignment="1" applyProtection="1">
      <alignment horizontal="left"/>
      <protection locked="0"/>
    </xf>
    <xf numFmtId="0" fontId="3" fillId="0" borderId="5" xfId="0" applyFont="1" applyFill="1" applyBorder="1" applyAlignment="1" applyProtection="1">
      <alignment horizontal="left"/>
      <protection locked="0"/>
    </xf>
    <xf numFmtId="187" fontId="11" fillId="2" borderId="7" xfId="1" applyNumberFormat="1" applyFont="1" applyFill="1" applyBorder="1" applyAlignment="1">
      <alignment horizontal="right"/>
    </xf>
    <xf numFmtId="187" fontId="11" fillId="2" borderId="8" xfId="1" applyNumberFormat="1" applyFont="1" applyFill="1" applyBorder="1" applyAlignment="1">
      <alignment horizontal="right"/>
    </xf>
    <xf numFmtId="187" fontId="11" fillId="2" borderId="9" xfId="1" applyNumberFormat="1" applyFont="1" applyFill="1" applyBorder="1" applyAlignment="1">
      <alignment horizontal="right"/>
    </xf>
    <xf numFmtId="43" fontId="3" fillId="0" borderId="21" xfId="1" applyFont="1" applyFill="1" applyBorder="1" applyAlignment="1" applyProtection="1">
      <alignment horizontal="left"/>
      <protection locked="0"/>
    </xf>
    <xf numFmtId="43" fontId="3" fillId="0" borderId="5" xfId="1" applyFont="1" applyFill="1" applyBorder="1" applyAlignment="1" applyProtection="1">
      <alignment horizontal="left"/>
      <protection locked="0"/>
    </xf>
    <xf numFmtId="43" fontId="3" fillId="0" borderId="42" xfId="1" applyFont="1" applyFill="1" applyBorder="1" applyAlignment="1" applyProtection="1">
      <alignment horizontal="right"/>
      <protection locked="0"/>
    </xf>
    <xf numFmtId="43" fontId="3" fillId="0" borderId="43" xfId="1" applyFont="1" applyFill="1" applyBorder="1" applyAlignment="1" applyProtection="1">
      <alignment horizontal="right"/>
      <protection locked="0"/>
    </xf>
    <xf numFmtId="187" fontId="4" fillId="0" borderId="7" xfId="1" applyNumberFormat="1" applyFont="1" applyFill="1" applyBorder="1" applyAlignment="1">
      <alignment horizontal="right"/>
    </xf>
    <xf numFmtId="187" fontId="4" fillId="0" borderId="9" xfId="1" applyNumberFormat="1" applyFont="1" applyFill="1" applyBorder="1" applyAlignment="1">
      <alignment horizontal="right"/>
    </xf>
    <xf numFmtId="187" fontId="6" fillId="3" borderId="7" xfId="1" applyNumberFormat="1" applyFont="1" applyFill="1" applyBorder="1" applyAlignment="1">
      <alignment horizontal="right"/>
    </xf>
    <xf numFmtId="187" fontId="6" fillId="3" borderId="9" xfId="1" applyNumberFormat="1" applyFont="1" applyFill="1" applyBorder="1" applyAlignment="1">
      <alignment horizontal="right"/>
    </xf>
    <xf numFmtId="43" fontId="3" fillId="0" borderId="11" xfId="1" applyFont="1" applyFill="1" applyBorder="1" applyAlignment="1" applyProtection="1">
      <alignment horizontal="center"/>
      <protection locked="0"/>
    </xf>
    <xf numFmtId="43" fontId="3" fillId="0" borderId="12" xfId="1" applyFont="1" applyFill="1" applyBorder="1" applyAlignment="1" applyProtection="1">
      <alignment horizontal="center"/>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733425</xdr:colOff>
      <xdr:row>0</xdr:row>
      <xdr:rowOff>647700</xdr:rowOff>
    </xdr:to>
    <xdr:pic>
      <xdr:nvPicPr>
        <xdr:cNvPr id="17431" name="Picture 2">
          <a:extLst>
            <a:ext uri="{FF2B5EF4-FFF2-40B4-BE49-F238E27FC236}">
              <a16:creationId xmlns:a16="http://schemas.microsoft.com/office/drawing/2014/main" id="{02011895-F808-BC0E-036D-42D40D39DC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149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457200</xdr:colOff>
          <xdr:row>0</xdr:row>
          <xdr:rowOff>0</xdr:rowOff>
        </xdr:to>
        <xdr:sp macro="" textlink="">
          <xdr:nvSpPr>
            <xdr:cNvPr id="1027" name="Object 3" hidden="1">
              <a:extLst>
                <a:ext uri="{63B3BB69-23CF-44E3-9099-C40C66FF867C}">
                  <a14:compatExt spid="_x0000_s1027"/>
                </a:ext>
                <a:ext uri="{FF2B5EF4-FFF2-40B4-BE49-F238E27FC236}">
                  <a16:creationId xmlns:a16="http://schemas.microsoft.com/office/drawing/2014/main" id="{126D3A21-36FC-D30C-A58E-696B47EEB9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9525</xdr:colOff>
      <xdr:row>0</xdr:row>
      <xdr:rowOff>0</xdr:rowOff>
    </xdr:from>
    <xdr:to>
      <xdr:col>0</xdr:col>
      <xdr:colOff>457200</xdr:colOff>
      <xdr:row>0</xdr:row>
      <xdr:rowOff>0</xdr:rowOff>
    </xdr:to>
    <xdr:pic>
      <xdr:nvPicPr>
        <xdr:cNvPr id="1112" name="Picture 4">
          <a:extLst>
            <a:ext uri="{FF2B5EF4-FFF2-40B4-BE49-F238E27FC236}">
              <a16:creationId xmlns:a16="http://schemas.microsoft.com/office/drawing/2014/main" id="{FF5E7C57-50DF-A151-8AE3-3DF352241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447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219075</xdr:colOff>
          <xdr:row>10</xdr:row>
          <xdr:rowOff>28575</xdr:rowOff>
        </xdr:from>
        <xdr:to>
          <xdr:col>0</xdr:col>
          <xdr:colOff>457200</xdr:colOff>
          <xdr:row>10</xdr:row>
          <xdr:rowOff>238125</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791A68DE-047A-7ADC-8128-38789FA1D9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8</xdr:row>
          <xdr:rowOff>0</xdr:rowOff>
        </xdr:from>
        <xdr:to>
          <xdr:col>0</xdr:col>
          <xdr:colOff>457200</xdr:colOff>
          <xdr:row>8</xdr:row>
          <xdr:rowOff>209550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4D2392E9-1C86-971A-96F4-102506C72C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28575</xdr:colOff>
      <xdr:row>0</xdr:row>
      <xdr:rowOff>28575</xdr:rowOff>
    </xdr:from>
    <xdr:to>
      <xdr:col>2</xdr:col>
      <xdr:colOff>333375</xdr:colOff>
      <xdr:row>0</xdr:row>
      <xdr:rowOff>657225</xdr:rowOff>
    </xdr:to>
    <xdr:pic>
      <xdr:nvPicPr>
        <xdr:cNvPr id="1113" name="Picture 27">
          <a:extLst>
            <a:ext uri="{FF2B5EF4-FFF2-40B4-BE49-F238E27FC236}">
              <a16:creationId xmlns:a16="http://schemas.microsoft.com/office/drawing/2014/main" id="{3EAD3233-5E28-8611-C5B3-248CB4B159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61755"/>
        <a:stretch>
          <a:fillRect/>
        </a:stretch>
      </xdr:blipFill>
      <xdr:spPr bwMode="auto">
        <a:xfrm>
          <a:off x="28575" y="28575"/>
          <a:ext cx="2200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457200</xdr:colOff>
      <xdr:row>0</xdr:row>
      <xdr:rowOff>9525</xdr:rowOff>
    </xdr:from>
    <xdr:to>
      <xdr:col>7</xdr:col>
      <xdr:colOff>2228850</xdr:colOff>
      <xdr:row>1</xdr:row>
      <xdr:rowOff>0</xdr:rowOff>
    </xdr:to>
    <xdr:pic>
      <xdr:nvPicPr>
        <xdr:cNvPr id="1114" name="Picture 27">
          <a:extLst>
            <a:ext uri="{FF2B5EF4-FFF2-40B4-BE49-F238E27FC236}">
              <a16:creationId xmlns:a16="http://schemas.microsoft.com/office/drawing/2014/main" id="{0B7C2B24-C910-8795-7BFB-6C04CD841C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40894"/>
        <a:stretch>
          <a:fillRect/>
        </a:stretch>
      </xdr:blipFill>
      <xdr:spPr bwMode="auto">
        <a:xfrm>
          <a:off x="4410075" y="9525"/>
          <a:ext cx="3667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19050</xdr:colOff>
          <xdr:row>0</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F7276DAF-2338-7F7C-991A-3D39876E97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0</xdr:colOff>
          <xdr:row>0</xdr:row>
          <xdr:rowOff>0</xdr:rowOff>
        </xdr:to>
        <xdr:sp macro="" textlink="">
          <xdr:nvSpPr>
            <xdr:cNvPr id="5123" name="Object 3" hidden="1">
              <a:extLst>
                <a:ext uri="{63B3BB69-23CF-44E3-9099-C40C66FF867C}">
                  <a14:compatExt spid="_x0000_s5123"/>
                </a:ext>
                <a:ext uri="{FF2B5EF4-FFF2-40B4-BE49-F238E27FC236}">
                  <a16:creationId xmlns:a16="http://schemas.microsoft.com/office/drawing/2014/main" id="{3D96B878-682E-D39B-E6B5-28B7140FE0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19050</xdr:colOff>
          <xdr:row>0</xdr:row>
          <xdr:rowOff>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4E1BBB3-CB2B-AF30-9234-C719DF40A7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352425</xdr:colOff>
          <xdr:row>0</xdr:row>
          <xdr:rowOff>0</xdr:rowOff>
        </xdr:to>
        <xdr:sp macro="" textlink="">
          <xdr:nvSpPr>
            <xdr:cNvPr id="9218" name="Object 2" hidden="1">
              <a:extLst>
                <a:ext uri="{63B3BB69-23CF-44E3-9099-C40C66FF867C}">
                  <a14:compatExt spid="_x0000_s9218"/>
                </a:ext>
                <a:ext uri="{FF2B5EF4-FFF2-40B4-BE49-F238E27FC236}">
                  <a16:creationId xmlns:a16="http://schemas.microsoft.com/office/drawing/2014/main" id="{F30B521C-0C83-A2BB-07EE-E9377238F2B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19050</xdr:colOff>
          <xdr:row>0</xdr:row>
          <xdr:rowOff>0</xdr:rowOff>
        </xdr:to>
        <xdr:sp macro="" textlink="">
          <xdr:nvSpPr>
            <xdr:cNvPr id="7169" name="Object 1" hidden="1">
              <a:extLst>
                <a:ext uri="{63B3BB69-23CF-44E3-9099-C40C66FF867C}">
                  <a14:compatExt spid="_x0000_s7169"/>
                </a:ext>
                <a:ext uri="{FF2B5EF4-FFF2-40B4-BE49-F238E27FC236}">
                  <a16:creationId xmlns:a16="http://schemas.microsoft.com/office/drawing/2014/main" id="{5CE5D7D1-A49D-1E32-A961-7CB3179B996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352425</xdr:colOff>
          <xdr:row>0</xdr:row>
          <xdr:rowOff>0</xdr:rowOff>
        </xdr:to>
        <xdr:sp macro="" textlink="">
          <xdr:nvSpPr>
            <xdr:cNvPr id="7170" name="Object 2" hidden="1">
              <a:extLst>
                <a:ext uri="{63B3BB69-23CF-44E3-9099-C40C66FF867C}">
                  <a14:compatExt spid="_x0000_s7170"/>
                </a:ext>
                <a:ext uri="{FF2B5EF4-FFF2-40B4-BE49-F238E27FC236}">
                  <a16:creationId xmlns:a16="http://schemas.microsoft.com/office/drawing/2014/main" id="{AEE5E5C8-26E6-B75C-0F03-F5565468DCA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19050</xdr:colOff>
          <xdr:row>0</xdr:row>
          <xdr:rowOff>0</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E685F205-BEFF-5235-77D0-76DCCA2DC1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352425</xdr:colOff>
          <xdr:row>0</xdr:row>
          <xdr:rowOff>0</xdr:rowOff>
        </xdr:to>
        <xdr:sp macro="" textlink="">
          <xdr:nvSpPr>
            <xdr:cNvPr id="16386" name="Object 2" hidden="1">
              <a:extLst>
                <a:ext uri="{63B3BB69-23CF-44E3-9099-C40C66FF867C}">
                  <a14:compatExt spid="_x0000_s16386"/>
                </a:ext>
                <a:ext uri="{FF2B5EF4-FFF2-40B4-BE49-F238E27FC236}">
                  <a16:creationId xmlns:a16="http://schemas.microsoft.com/office/drawing/2014/main" id="{79606C09-3B30-9542-CA6A-D38F3987D39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xml"/><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3.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5.bin"/><Relationship Id="rId5" Type="http://schemas.openxmlformats.org/officeDocument/2006/relationships/image" Target="../media/image2.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7.bin"/><Relationship Id="rId5" Type="http://schemas.openxmlformats.org/officeDocument/2006/relationships/image" Target="../media/image2.emf"/><Relationship Id="rId4" Type="http://schemas.openxmlformats.org/officeDocument/2006/relationships/oleObject" Target="../embeddings/oleObject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omments" Target="../comments3.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oleObject" Target="../embeddings/oleObject9.bin"/><Relationship Id="rId5" Type="http://schemas.openxmlformats.org/officeDocument/2006/relationships/image" Target="../media/image2.emf"/><Relationship Id="rId4" Type="http://schemas.openxmlformats.org/officeDocument/2006/relationships/oleObject" Target="../embeddings/oleObject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abSelected="1" zoomScaleNormal="100" workbookViewId="0">
      <selection activeCell="J33" sqref="J33"/>
    </sheetView>
  </sheetViews>
  <sheetFormatPr defaultColWidth="8.85546875" defaultRowHeight="12.75"/>
  <cols>
    <col min="1" max="1" width="4.28515625" style="346" customWidth="1"/>
    <col min="2" max="2" width="5.28515625" style="347" customWidth="1"/>
    <col min="3" max="4" width="8.85546875" style="346" customWidth="1"/>
    <col min="5" max="5" width="9" style="346" customWidth="1"/>
    <col min="6" max="9" width="8.85546875" style="346" customWidth="1"/>
    <col min="10" max="10" width="16.85546875" style="346" customWidth="1"/>
    <col min="11" max="16384" width="8.85546875" style="346"/>
  </cols>
  <sheetData>
    <row r="1" spans="1:10" ht="51.75" customHeight="1"/>
    <row r="2" spans="1:10" s="225" customFormat="1" ht="26.25" customHeight="1">
      <c r="A2" s="223" t="s">
        <v>184</v>
      </c>
      <c r="B2" s="224"/>
    </row>
    <row r="3" spans="1:10" ht="7.9" customHeight="1"/>
    <row r="4" spans="1:10" s="226" customFormat="1" ht="20.25">
      <c r="A4" s="376" t="s">
        <v>35</v>
      </c>
      <c r="B4" s="376"/>
      <c r="C4" s="376"/>
      <c r="D4" s="376"/>
      <c r="E4" s="376"/>
      <c r="F4" s="376"/>
      <c r="G4" s="376"/>
      <c r="H4" s="376"/>
      <c r="I4" s="376"/>
      <c r="J4" s="376"/>
    </row>
    <row r="5" spans="1:10" ht="7.9" customHeight="1"/>
    <row r="6" spans="1:10" ht="15">
      <c r="A6" s="227" t="s">
        <v>36</v>
      </c>
    </row>
    <row r="7" spans="1:10" ht="8.4499999999999993" customHeight="1"/>
    <row r="8" spans="1:10">
      <c r="B8" s="351" t="s">
        <v>37</v>
      </c>
    </row>
    <row r="9" spans="1:10" ht="33.6" customHeight="1">
      <c r="B9" s="348">
        <v>1</v>
      </c>
      <c r="C9" s="372" t="s">
        <v>185</v>
      </c>
      <c r="D9" s="372"/>
      <c r="E9" s="372"/>
      <c r="F9" s="372"/>
      <c r="G9" s="372"/>
      <c r="H9" s="372"/>
      <c r="I9" s="372"/>
      <c r="J9" s="372"/>
    </row>
    <row r="10" spans="1:10" ht="28.9" customHeight="1">
      <c r="B10" s="348">
        <f>B9+1</f>
        <v>2</v>
      </c>
      <c r="C10" s="372" t="s">
        <v>38</v>
      </c>
      <c r="D10" s="372"/>
      <c r="E10" s="372"/>
      <c r="F10" s="372"/>
      <c r="G10" s="372"/>
      <c r="H10" s="372"/>
      <c r="I10" s="372"/>
      <c r="J10" s="372"/>
    </row>
    <row r="11" spans="1:10" ht="29.45" customHeight="1">
      <c r="B11" s="348">
        <f>B10+1</f>
        <v>3</v>
      </c>
      <c r="C11" s="372" t="s">
        <v>39</v>
      </c>
      <c r="D11" s="372"/>
      <c r="E11" s="372"/>
      <c r="F11" s="372"/>
      <c r="G11" s="372"/>
      <c r="H11" s="372"/>
      <c r="I11" s="372"/>
      <c r="J11" s="372"/>
    </row>
    <row r="12" spans="1:10" ht="31.15" customHeight="1">
      <c r="B12" s="348">
        <f>B11+1</f>
        <v>4</v>
      </c>
      <c r="C12" s="372" t="s">
        <v>40</v>
      </c>
      <c r="D12" s="372"/>
      <c r="E12" s="372"/>
      <c r="F12" s="372"/>
      <c r="G12" s="372"/>
      <c r="H12" s="372"/>
      <c r="I12" s="372"/>
      <c r="J12" s="372"/>
    </row>
    <row r="13" spans="1:10" ht="60" customHeight="1">
      <c r="B13" s="348">
        <f>B12+1</f>
        <v>5</v>
      </c>
      <c r="C13" s="381" t="s">
        <v>41</v>
      </c>
      <c r="D13" s="372"/>
      <c r="E13" s="372"/>
      <c r="F13" s="372"/>
      <c r="G13" s="372"/>
      <c r="H13" s="372"/>
      <c r="I13" s="372"/>
      <c r="J13" s="372"/>
    </row>
    <row r="14" spans="1:10" ht="27.6" customHeight="1">
      <c r="A14" s="229"/>
      <c r="B14" s="349"/>
      <c r="C14" s="377" t="s">
        <v>42</v>
      </c>
      <c r="D14" s="378"/>
      <c r="E14" s="378"/>
      <c r="F14" s="378"/>
      <c r="G14" s="378"/>
      <c r="H14" s="378"/>
      <c r="I14" s="378"/>
      <c r="J14" s="378"/>
    </row>
    <row r="15" spans="1:10" ht="39" customHeight="1">
      <c r="A15" s="230" t="s">
        <v>43</v>
      </c>
      <c r="B15" s="349">
        <f>B13+1</f>
        <v>6</v>
      </c>
      <c r="C15" s="379" t="s">
        <v>44</v>
      </c>
      <c r="D15" s="380"/>
      <c r="E15" s="380"/>
      <c r="F15" s="380"/>
      <c r="G15" s="380"/>
      <c r="H15" s="380"/>
      <c r="I15" s="380"/>
      <c r="J15" s="380"/>
    </row>
    <row r="16" spans="1:10">
      <c r="D16" s="350"/>
      <c r="E16" s="350"/>
      <c r="F16" s="350"/>
      <c r="G16" s="350"/>
      <c r="H16" s="350"/>
      <c r="I16" s="350"/>
      <c r="J16" s="350"/>
    </row>
    <row r="17" spans="2:10" ht="6" customHeight="1">
      <c r="D17" s="350"/>
      <c r="E17" s="350"/>
      <c r="F17" s="350"/>
      <c r="G17" s="350"/>
      <c r="H17" s="350"/>
      <c r="I17" s="350"/>
      <c r="J17" s="350"/>
    </row>
    <row r="18" spans="2:10">
      <c r="B18" s="352" t="s">
        <v>45</v>
      </c>
      <c r="D18" s="350"/>
      <c r="E18" s="350"/>
      <c r="F18" s="350"/>
      <c r="G18" s="350"/>
      <c r="H18" s="350"/>
      <c r="I18" s="350"/>
      <c r="J18" s="350"/>
    </row>
    <row r="19" spans="2:10" ht="8.4499999999999993" customHeight="1">
      <c r="B19" s="228"/>
      <c r="D19" s="350"/>
      <c r="E19" s="350"/>
      <c r="F19" s="350"/>
      <c r="G19" s="350"/>
      <c r="H19" s="350"/>
      <c r="I19" s="350"/>
      <c r="J19" s="350"/>
    </row>
    <row r="20" spans="2:10">
      <c r="C20" s="231" t="s">
        <v>46</v>
      </c>
      <c r="D20" s="350"/>
      <c r="E20" s="350"/>
      <c r="F20" s="350"/>
      <c r="G20" s="350"/>
      <c r="H20" s="350"/>
      <c r="I20" s="350"/>
      <c r="J20" s="350"/>
    </row>
    <row r="21" spans="2:10" ht="29.45" customHeight="1">
      <c r="B21" s="348">
        <f>B15+1</f>
        <v>7</v>
      </c>
      <c r="C21" s="372" t="s">
        <v>47</v>
      </c>
      <c r="D21" s="372"/>
      <c r="E21" s="372"/>
      <c r="F21" s="372"/>
      <c r="G21" s="372"/>
      <c r="H21" s="372"/>
      <c r="I21" s="372"/>
      <c r="J21" s="372"/>
    </row>
    <row r="22" spans="2:10" ht="29.45" customHeight="1">
      <c r="B22" s="348">
        <f>B21+1</f>
        <v>8</v>
      </c>
      <c r="C22" s="372" t="s">
        <v>48</v>
      </c>
      <c r="D22" s="372"/>
      <c r="E22" s="372"/>
      <c r="F22" s="372"/>
      <c r="G22" s="372"/>
      <c r="H22" s="372"/>
      <c r="I22" s="372"/>
      <c r="J22" s="372"/>
    </row>
    <row r="23" spans="2:10" ht="12.6" customHeight="1">
      <c r="B23" s="348"/>
      <c r="C23" s="350"/>
      <c r="D23" s="350"/>
      <c r="E23" s="350"/>
      <c r="F23" s="350"/>
      <c r="G23" s="350"/>
      <c r="H23" s="350"/>
      <c r="I23" s="350"/>
      <c r="J23" s="350"/>
    </row>
    <row r="24" spans="2:10">
      <c r="B24" s="348"/>
      <c r="C24" s="231" t="s">
        <v>49</v>
      </c>
      <c r="D24" s="350"/>
      <c r="E24" s="350"/>
      <c r="F24" s="350"/>
      <c r="G24" s="350"/>
      <c r="H24" s="350"/>
      <c r="I24" s="350"/>
      <c r="J24" s="350"/>
    </row>
    <row r="25" spans="2:10" ht="34.9" customHeight="1">
      <c r="B25" s="348">
        <f>B22+1</f>
        <v>9</v>
      </c>
      <c r="C25" s="372" t="s">
        <v>50</v>
      </c>
      <c r="D25" s="372"/>
      <c r="E25" s="372"/>
      <c r="F25" s="372"/>
      <c r="G25" s="372"/>
      <c r="H25" s="372"/>
      <c r="I25" s="372"/>
      <c r="J25" s="372"/>
    </row>
    <row r="26" spans="2:10" ht="21" customHeight="1">
      <c r="B26" s="348"/>
      <c r="C26" s="231" t="s">
        <v>137</v>
      </c>
      <c r="D26" s="350"/>
      <c r="E26" s="350"/>
      <c r="F26" s="350"/>
      <c r="G26" s="350"/>
      <c r="H26" s="350"/>
      <c r="I26" s="350"/>
      <c r="J26" s="350"/>
    </row>
    <row r="27" spans="2:10" ht="51.75" customHeight="1">
      <c r="B27" s="348">
        <v>10</v>
      </c>
      <c r="C27" s="372" t="s">
        <v>181</v>
      </c>
      <c r="D27" s="372"/>
      <c r="E27" s="372"/>
      <c r="F27" s="372"/>
      <c r="G27" s="372"/>
      <c r="H27" s="372"/>
      <c r="I27" s="372"/>
      <c r="J27" s="372"/>
    </row>
    <row r="28" spans="2:10" ht="52.5" customHeight="1">
      <c r="B28" s="348">
        <v>11</v>
      </c>
      <c r="C28" s="372" t="s">
        <v>182</v>
      </c>
      <c r="D28" s="372"/>
      <c r="E28" s="372"/>
      <c r="F28" s="372"/>
      <c r="G28" s="372"/>
      <c r="H28" s="372"/>
      <c r="I28" s="372"/>
      <c r="J28" s="372"/>
    </row>
    <row r="29" spans="2:10" ht="22.15" customHeight="1">
      <c r="B29" s="348"/>
      <c r="C29" s="373" t="s">
        <v>178</v>
      </c>
      <c r="D29" s="374"/>
      <c r="E29" s="374"/>
      <c r="F29" s="374"/>
      <c r="G29" s="374"/>
      <c r="H29" s="374"/>
      <c r="I29" s="374"/>
      <c r="J29" s="374"/>
    </row>
    <row r="30" spans="2:10" ht="102.75" customHeight="1">
      <c r="B30" s="348">
        <v>12</v>
      </c>
      <c r="C30" s="375" t="s">
        <v>179</v>
      </c>
      <c r="D30" s="372"/>
      <c r="E30" s="372"/>
      <c r="F30" s="372"/>
      <c r="G30" s="372"/>
      <c r="H30" s="372"/>
      <c r="I30" s="372"/>
      <c r="J30" s="372"/>
    </row>
  </sheetData>
  <mergeCells count="15">
    <mergeCell ref="A4:J4"/>
    <mergeCell ref="C14:J14"/>
    <mergeCell ref="C21:J21"/>
    <mergeCell ref="C9:J9"/>
    <mergeCell ref="C10:J10"/>
    <mergeCell ref="C11:J11"/>
    <mergeCell ref="C12:J12"/>
    <mergeCell ref="C15:J15"/>
    <mergeCell ref="C13:J13"/>
    <mergeCell ref="C28:J28"/>
    <mergeCell ref="C29:J29"/>
    <mergeCell ref="C30:J30"/>
    <mergeCell ref="C22:J22"/>
    <mergeCell ref="C25:J25"/>
    <mergeCell ref="C27:J27"/>
  </mergeCells>
  <phoneticPr fontId="0" type="noConversion"/>
  <pageMargins left="0.54" right="0.34" top="0.56000000000000005" bottom="0.54" header="0.4" footer="0.18"/>
  <pageSetup paperSize="9" scale="94" orientation="portrait" verticalDpi="0" r:id="rId1"/>
  <headerFooter alignWithMargins="0">
    <oddFooter>&amp;RVersion mars 2010  SJ/VIC/RRC</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CN50"/>
  <sheetViews>
    <sheetView showZeros="0" zoomScaleNormal="100" workbookViewId="0">
      <selection activeCell="H17" sqref="H17"/>
    </sheetView>
  </sheetViews>
  <sheetFormatPr defaultColWidth="8.85546875" defaultRowHeight="14.25"/>
  <cols>
    <col min="1" max="1" width="8.7109375" style="24" customWidth="1"/>
    <col min="2" max="2" width="19.7109375" style="3" customWidth="1"/>
    <col min="3" max="3" width="13.28515625" style="3" customWidth="1"/>
    <col min="4" max="4" width="7.28515625" style="2" customWidth="1"/>
    <col min="5" max="5" width="10.28515625" style="2" customWidth="1"/>
    <col min="6" max="6" width="22.140625" style="2" customWidth="1"/>
    <col min="7" max="7" width="6.28515625" style="3" customWidth="1"/>
    <col min="8" max="8" width="33.7109375" style="3" customWidth="1"/>
    <col min="9" max="16384" width="8.85546875" style="3"/>
  </cols>
  <sheetData>
    <row r="1" spans="1:8" ht="54" customHeight="1"/>
    <row r="2" spans="1:8" ht="22.15" customHeight="1">
      <c r="A2" s="53"/>
      <c r="C2" s="95"/>
      <c r="E2" s="3"/>
      <c r="F2" s="86"/>
      <c r="G2" s="55"/>
      <c r="H2" s="86"/>
    </row>
    <row r="3" spans="1:8" ht="26.25" customHeight="1">
      <c r="A3" s="1" t="s">
        <v>183</v>
      </c>
      <c r="C3" s="1"/>
      <c r="D3" s="3"/>
      <c r="E3" s="3"/>
      <c r="F3" s="82"/>
      <c r="G3" s="2"/>
    </row>
    <row r="4" spans="1:8" ht="22.15" customHeight="1">
      <c r="A4" s="53"/>
      <c r="C4" s="95"/>
      <c r="E4" s="3"/>
      <c r="F4" s="86"/>
      <c r="G4" s="55"/>
      <c r="H4" s="86"/>
    </row>
    <row r="5" spans="1:8" ht="24.75" customHeight="1">
      <c r="A5" s="91" t="s">
        <v>191</v>
      </c>
      <c r="B5" s="92"/>
      <c r="C5" s="92"/>
      <c r="D5" s="369"/>
      <c r="E5" s="93"/>
      <c r="F5" s="7"/>
      <c r="G5" s="7"/>
      <c r="H5" s="52"/>
    </row>
    <row r="6" spans="1:8" ht="22.15" customHeight="1">
      <c r="A6" s="53"/>
      <c r="C6" s="95"/>
      <c r="E6" s="3"/>
      <c r="F6" s="86"/>
      <c r="G6" s="55"/>
      <c r="H6" s="86"/>
    </row>
    <row r="7" spans="1:8" ht="22.15" customHeight="1">
      <c r="A7" s="53" t="s">
        <v>192</v>
      </c>
      <c r="C7" s="95"/>
      <c r="D7" s="2" t="s">
        <v>190</v>
      </c>
      <c r="E7" s="3"/>
      <c r="F7" s="94" t="s">
        <v>188</v>
      </c>
      <c r="G7" s="368" t="s">
        <v>54</v>
      </c>
      <c r="H7" s="86" t="s">
        <v>34</v>
      </c>
    </row>
    <row r="8" spans="1:8" ht="22.15" customHeight="1">
      <c r="A8" s="53"/>
      <c r="C8" s="95"/>
      <c r="E8" s="3"/>
      <c r="F8" s="86"/>
      <c r="G8" s="55"/>
      <c r="H8" s="86"/>
    </row>
    <row r="9" spans="1:8" ht="18">
      <c r="A9" s="222"/>
      <c r="B9" s="85" t="s">
        <v>51</v>
      </c>
      <c r="D9" s="83" t="s">
        <v>52</v>
      </c>
      <c r="F9" s="94" t="s">
        <v>188</v>
      </c>
      <c r="G9" s="368" t="s">
        <v>55</v>
      </c>
      <c r="H9" s="59" t="s">
        <v>34</v>
      </c>
    </row>
    <row r="10" spans="1:8" ht="12.75" customHeight="1">
      <c r="A10" s="3"/>
      <c r="B10" s="85"/>
      <c r="D10" s="61"/>
      <c r="F10" s="72"/>
      <c r="G10" s="2"/>
    </row>
    <row r="11" spans="1:8" ht="21" customHeight="1">
      <c r="A11" s="222"/>
      <c r="B11" s="1" t="s">
        <v>53</v>
      </c>
      <c r="D11" s="83" t="s">
        <v>52</v>
      </c>
      <c r="F11" s="94" t="s">
        <v>188</v>
      </c>
      <c r="G11" s="368" t="s">
        <v>55</v>
      </c>
      <c r="H11" s="59" t="s">
        <v>34</v>
      </c>
    </row>
    <row r="12" spans="1:8" ht="19.149999999999999" customHeight="1">
      <c r="A12" s="3"/>
      <c r="C12" s="95"/>
      <c r="G12" s="55"/>
      <c r="H12" s="95"/>
    </row>
    <row r="13" spans="1:8" ht="18" customHeight="1">
      <c r="A13" s="9" t="s">
        <v>194</v>
      </c>
      <c r="C13" s="59"/>
      <c r="F13" s="9" t="s">
        <v>189</v>
      </c>
      <c r="H13" s="345" t="s">
        <v>34</v>
      </c>
    </row>
    <row r="14" spans="1:8">
      <c r="A14" s="3"/>
      <c r="D14" s="42"/>
      <c r="G14" s="2"/>
    </row>
    <row r="15" spans="1:8" ht="18" customHeight="1">
      <c r="A15" s="43" t="s">
        <v>56</v>
      </c>
      <c r="F15" s="3"/>
      <c r="H15" s="2"/>
    </row>
    <row r="16" spans="1:8" s="5" customFormat="1" ht="18" customHeight="1">
      <c r="A16" s="5" t="s">
        <v>186</v>
      </c>
      <c r="D16" s="4"/>
      <c r="E16" s="4"/>
      <c r="H16" s="4"/>
    </row>
    <row r="17" spans="1:92" s="5" customFormat="1" ht="18" customHeight="1">
      <c r="A17" s="5" t="s">
        <v>187</v>
      </c>
      <c r="D17" s="4"/>
      <c r="E17" s="4"/>
      <c r="H17" s="4"/>
    </row>
    <row r="18" spans="1:92" s="5" customFormat="1" ht="18" customHeight="1">
      <c r="A18" s="5" t="s">
        <v>193</v>
      </c>
      <c r="D18" s="4"/>
      <c r="E18" s="4"/>
      <c r="H18" s="4"/>
    </row>
    <row r="19" spans="1:92" ht="15">
      <c r="A19" s="3"/>
      <c r="B19" s="5"/>
      <c r="C19" s="5"/>
      <c r="D19" s="3"/>
      <c r="H19" s="2"/>
    </row>
    <row r="20" spans="1:92" ht="15" customHeight="1">
      <c r="A20" s="66" t="s">
        <v>0</v>
      </c>
      <c r="B20" s="5" t="s">
        <v>57</v>
      </c>
      <c r="C20" s="5"/>
    </row>
    <row r="21" spans="1:92" ht="15">
      <c r="A21" s="63" t="s">
        <v>1</v>
      </c>
      <c r="B21" s="64" t="s">
        <v>141</v>
      </c>
      <c r="C21" s="65"/>
      <c r="D21" s="7"/>
      <c r="E21" s="7"/>
      <c r="F21" s="96">
        <f>'page 2'!P27</f>
        <v>0</v>
      </c>
      <c r="G21" s="8"/>
      <c r="H21" s="40" t="s">
        <v>72</v>
      </c>
    </row>
    <row r="22" spans="1:92" s="5" customFormat="1" ht="15">
      <c r="A22" s="6"/>
      <c r="B22" s="5" t="s">
        <v>58</v>
      </c>
      <c r="D22" s="4"/>
      <c r="E22" s="4"/>
      <c r="F22" s="97">
        <f>F21</f>
        <v>0</v>
      </c>
      <c r="G22" s="3"/>
      <c r="H22" s="5" t="s">
        <v>73</v>
      </c>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row>
    <row r="23" spans="1:92">
      <c r="A23" s="9"/>
      <c r="F23" s="98"/>
    </row>
    <row r="24" spans="1:92" ht="15">
      <c r="A24" s="66" t="s">
        <v>2</v>
      </c>
      <c r="B24" s="5" t="s">
        <v>139</v>
      </c>
      <c r="C24" s="5"/>
      <c r="D24" s="4"/>
      <c r="E24" s="4"/>
      <c r="F24" s="98"/>
      <c r="H24" s="73"/>
    </row>
    <row r="25" spans="1:92" ht="43.5">
      <c r="A25" s="66"/>
      <c r="B25" s="67" t="s">
        <v>140</v>
      </c>
      <c r="C25" s="68"/>
      <c r="D25" s="12"/>
      <c r="E25" s="12"/>
      <c r="F25" s="99">
        <f>SUM(F26:F29)</f>
        <v>0</v>
      </c>
      <c r="G25" s="13"/>
      <c r="H25" s="48" t="s">
        <v>74</v>
      </c>
    </row>
    <row r="26" spans="1:92">
      <c r="A26" s="74" t="s">
        <v>26</v>
      </c>
      <c r="B26" s="382" t="s">
        <v>142</v>
      </c>
      <c r="C26" s="383"/>
      <c r="D26" s="383"/>
      <c r="E26" s="384"/>
      <c r="F26" s="100">
        <f>'page 2'!P48+'page 3'!P31</f>
        <v>0</v>
      </c>
      <c r="G26" s="47"/>
      <c r="H26" s="14"/>
    </row>
    <row r="27" spans="1:92" ht="13.15" customHeight="1">
      <c r="A27" s="74" t="s">
        <v>27</v>
      </c>
      <c r="B27" s="32" t="s">
        <v>162</v>
      </c>
      <c r="C27" s="33"/>
      <c r="D27" s="33"/>
      <c r="E27" s="33"/>
      <c r="F27" s="101">
        <f>'page 4'!J29</f>
        <v>0</v>
      </c>
      <c r="G27" s="30"/>
      <c r="H27" s="28"/>
    </row>
    <row r="28" spans="1:92">
      <c r="A28" s="74" t="s">
        <v>28</v>
      </c>
      <c r="B28" s="32" t="s">
        <v>59</v>
      </c>
      <c r="C28" s="33"/>
      <c r="D28" s="33"/>
      <c r="E28" s="33"/>
      <c r="F28" s="101">
        <f>'page 4'!J60</f>
        <v>0</v>
      </c>
      <c r="G28" s="30"/>
      <c r="H28" s="62"/>
    </row>
    <row r="29" spans="1:92">
      <c r="A29" s="75" t="s">
        <v>29</v>
      </c>
      <c r="B29" s="10" t="s">
        <v>60</v>
      </c>
      <c r="C29" s="15"/>
      <c r="D29" s="15"/>
      <c r="E29" s="15"/>
      <c r="F29" s="102">
        <f>'page 5'!J21</f>
        <v>0</v>
      </c>
      <c r="G29" s="10"/>
      <c r="H29" s="11"/>
    </row>
    <row r="30" spans="1:92" ht="15">
      <c r="A30" s="6"/>
      <c r="B30" s="5" t="s">
        <v>61</v>
      </c>
      <c r="C30" s="5"/>
      <c r="F30" s="97">
        <f>SUM(F26:F29)</f>
        <v>0</v>
      </c>
      <c r="H30" s="5" t="s">
        <v>75</v>
      </c>
    </row>
    <row r="31" spans="1:92" ht="15">
      <c r="A31" s="60"/>
      <c r="B31" s="5"/>
      <c r="C31" s="2"/>
      <c r="F31" s="98"/>
    </row>
    <row r="32" spans="1:92" ht="21.6" customHeight="1">
      <c r="A32" s="17" t="s">
        <v>3</v>
      </c>
      <c r="B32" s="5" t="s">
        <v>138</v>
      </c>
      <c r="C32" s="25"/>
      <c r="D32" s="4"/>
      <c r="E32" s="4"/>
      <c r="F32" s="103">
        <f>'page 5'!J47</f>
        <v>0</v>
      </c>
      <c r="H32" s="5" t="s">
        <v>76</v>
      </c>
    </row>
    <row r="33" spans="1:8">
      <c r="A33" s="9"/>
      <c r="B33" s="3" t="s">
        <v>5</v>
      </c>
      <c r="F33" s="98"/>
    </row>
    <row r="34" spans="1:8">
      <c r="A34" s="232" t="s">
        <v>4</v>
      </c>
      <c r="B34" s="233" t="s">
        <v>62</v>
      </c>
      <c r="C34" s="233"/>
      <c r="D34" s="234"/>
      <c r="E34" s="235"/>
      <c r="F34" s="236"/>
      <c r="G34" s="235"/>
      <c r="H34" s="237"/>
    </row>
    <row r="35" spans="1:8" ht="16.149999999999999" customHeight="1">
      <c r="A35" s="238" t="s">
        <v>11</v>
      </c>
      <c r="B35" s="239" t="s">
        <v>63</v>
      </c>
      <c r="C35" s="240"/>
      <c r="D35" s="241"/>
      <c r="E35" s="241"/>
      <c r="F35" s="242">
        <f>'page 2'!Q28</f>
        <v>0</v>
      </c>
      <c r="G35" s="241"/>
      <c r="H35" s="243" t="s">
        <v>77</v>
      </c>
    </row>
    <row r="36" spans="1:8" ht="28.9" customHeight="1">
      <c r="A36" s="244" t="s">
        <v>12</v>
      </c>
      <c r="B36" s="245" t="s">
        <v>64</v>
      </c>
      <c r="C36" s="246"/>
      <c r="D36" s="247"/>
      <c r="E36" s="247"/>
      <c r="F36" s="248">
        <f>SUM(F37:F40)</f>
        <v>0</v>
      </c>
      <c r="G36" s="247"/>
      <c r="H36" s="249" t="s">
        <v>78</v>
      </c>
    </row>
    <row r="37" spans="1:8">
      <c r="A37" s="250" t="s">
        <v>15</v>
      </c>
      <c r="B37" s="385" t="s">
        <v>142</v>
      </c>
      <c r="C37" s="386"/>
      <c r="D37" s="386"/>
      <c r="E37" s="387"/>
      <c r="F37" s="251">
        <f>'page 2'!Q49+'page 3'!Q32</f>
        <v>0</v>
      </c>
      <c r="G37" s="252"/>
      <c r="H37" s="253"/>
    </row>
    <row r="38" spans="1:8" ht="13.15" customHeight="1">
      <c r="A38" s="254" t="s">
        <v>16</v>
      </c>
      <c r="B38" s="255" t="s">
        <v>162</v>
      </c>
      <c r="C38" s="256"/>
      <c r="D38" s="256"/>
      <c r="E38" s="256"/>
      <c r="F38" s="257">
        <f>'page 4'!K30</f>
        <v>0</v>
      </c>
      <c r="G38" s="258"/>
      <c r="H38" s="259"/>
    </row>
    <row r="39" spans="1:8">
      <c r="A39" s="254" t="s">
        <v>17</v>
      </c>
      <c r="B39" s="255" t="s">
        <v>59</v>
      </c>
      <c r="C39" s="256"/>
      <c r="D39" s="256"/>
      <c r="E39" s="256"/>
      <c r="F39" s="257">
        <f>'page 4'!K61</f>
        <v>0</v>
      </c>
      <c r="G39" s="258"/>
      <c r="H39" s="260"/>
    </row>
    <row r="40" spans="1:8">
      <c r="A40" s="261" t="s">
        <v>18</v>
      </c>
      <c r="B40" s="262" t="s">
        <v>60</v>
      </c>
      <c r="C40" s="263"/>
      <c r="D40" s="263"/>
      <c r="E40" s="263"/>
      <c r="F40" s="264">
        <f>'page 5'!K22</f>
        <v>0</v>
      </c>
      <c r="G40" s="262"/>
      <c r="H40" s="265"/>
    </row>
    <row r="41" spans="1:8" ht="16.149999999999999" customHeight="1">
      <c r="A41" s="244" t="s">
        <v>19</v>
      </c>
      <c r="B41" s="239" t="s">
        <v>65</v>
      </c>
      <c r="C41" s="240"/>
      <c r="D41" s="241"/>
      <c r="E41" s="241"/>
      <c r="F41" s="242">
        <f>'page 5'!K48</f>
        <v>0</v>
      </c>
      <c r="G41" s="266"/>
      <c r="H41" s="267"/>
    </row>
    <row r="42" spans="1:8">
      <c r="A42" s="232"/>
      <c r="B42" s="233" t="s">
        <v>66</v>
      </c>
      <c r="C42" s="233"/>
      <c r="D42" s="234"/>
      <c r="E42" s="234"/>
      <c r="F42" s="268">
        <f>F35+F36+F41</f>
        <v>0</v>
      </c>
      <c r="G42" s="235"/>
      <c r="H42" s="233" t="s">
        <v>79</v>
      </c>
    </row>
    <row r="43" spans="1:8" ht="15">
      <c r="A43" s="16"/>
      <c r="B43" s="5"/>
      <c r="C43" s="5"/>
      <c r="D43" s="4"/>
      <c r="E43" s="4"/>
      <c r="G43" s="2"/>
    </row>
    <row r="44" spans="1:8" ht="20.45" customHeight="1">
      <c r="A44" s="17" t="s">
        <v>6</v>
      </c>
      <c r="B44" s="5" t="s">
        <v>67</v>
      </c>
      <c r="C44" s="25">
        <v>0</v>
      </c>
      <c r="D44" s="4"/>
      <c r="E44" s="4"/>
      <c r="F44" s="103">
        <f>'page 5'!J56</f>
        <v>0</v>
      </c>
      <c r="H44" s="76" t="s">
        <v>80</v>
      </c>
    </row>
    <row r="45" spans="1:8" ht="15">
      <c r="A45" s="17"/>
      <c r="B45" s="5"/>
      <c r="C45" s="25"/>
      <c r="D45" s="4"/>
      <c r="E45" s="4"/>
      <c r="F45" s="4"/>
      <c r="H45" s="4"/>
    </row>
    <row r="46" spans="1:8" ht="15">
      <c r="A46" s="17" t="s">
        <v>7</v>
      </c>
      <c r="B46" s="5" t="s">
        <v>68</v>
      </c>
      <c r="C46" s="5"/>
      <c r="D46" s="25"/>
      <c r="E46" s="4"/>
      <c r="H46" s="2"/>
    </row>
    <row r="47" spans="1:8" ht="15">
      <c r="A47" s="17"/>
      <c r="B47" s="26" t="s">
        <v>69</v>
      </c>
      <c r="C47" s="8"/>
      <c r="D47" s="7"/>
      <c r="E47" s="7"/>
      <c r="F47" s="104">
        <f>'page 5'!J61</f>
        <v>0</v>
      </c>
      <c r="G47" s="8"/>
      <c r="H47" s="41" t="s">
        <v>81</v>
      </c>
    </row>
    <row r="48" spans="1:8" ht="15">
      <c r="A48" s="57"/>
      <c r="B48" s="5" t="s">
        <v>70</v>
      </c>
      <c r="C48" s="5"/>
      <c r="D48" s="4"/>
      <c r="E48" s="58" t="s">
        <v>8</v>
      </c>
      <c r="F48" s="97">
        <f>F47</f>
        <v>0</v>
      </c>
      <c r="H48" s="4" t="s">
        <v>82</v>
      </c>
    </row>
    <row r="49" spans="1:8" ht="15.75" thickBot="1">
      <c r="A49" s="6"/>
      <c r="B49" s="5"/>
      <c r="C49" s="5"/>
      <c r="F49" s="98"/>
    </row>
    <row r="50" spans="1:8" s="23" customFormat="1" ht="21" thickBot="1">
      <c r="A50" s="18"/>
      <c r="B50" s="19" t="s">
        <v>71</v>
      </c>
      <c r="C50" s="19"/>
      <c r="D50" s="20"/>
      <c r="E50" s="20"/>
      <c r="F50" s="105">
        <f>+F32+F42+F30+F22-F48+F44</f>
        <v>0</v>
      </c>
      <c r="G50" s="21"/>
      <c r="H50" s="22" t="s">
        <v>83</v>
      </c>
    </row>
  </sheetData>
  <mergeCells count="2">
    <mergeCell ref="B26:E26"/>
    <mergeCell ref="B37:E37"/>
  </mergeCells>
  <phoneticPr fontId="0" type="noConversion"/>
  <pageMargins left="0.19685039370078741" right="0.27559055118110237" top="0.15748031496062992" bottom="0.51181102362204722" header="0.15748031496062992" footer="0.11811023622047245"/>
  <pageSetup paperSize="9" scale="83" orientation="portrait" r:id="rId1"/>
  <headerFooter alignWithMargins="0">
    <oddFooter xml:space="preserve">&amp;LDécompte - Mandat 8B - Version septembre 2014&amp;C1/5&amp;R&amp;D </oddFooter>
  </headerFooter>
  <drawing r:id="rId2"/>
  <legacyDrawing r:id="rId3"/>
  <oleObjects>
    <mc:AlternateContent xmlns:mc="http://schemas.openxmlformats.org/markup-compatibility/2006">
      <mc:Choice Requires="x14">
        <oleObject progId="PBrush" shapeId="1027" r:id="rId4">
          <objectPr defaultSize="0" autoPict="0" r:id="rId5">
            <anchor moveWithCells="1" sizeWithCells="1">
              <from>
                <xdr:col>0</xdr:col>
                <xdr:colOff>9525</xdr:colOff>
                <xdr:row>0</xdr:row>
                <xdr:rowOff>0</xdr:rowOff>
              </from>
              <to>
                <xdr:col>0</xdr:col>
                <xdr:colOff>457200</xdr:colOff>
                <xdr:row>0</xdr:row>
                <xdr:rowOff>0</xdr:rowOff>
              </to>
            </anchor>
          </objectPr>
        </oleObject>
      </mc:Choice>
      <mc:Fallback>
        <oleObject progId="PBrush" shapeId="1027" r:id="rId4"/>
      </mc:Fallback>
    </mc:AlternateContent>
  </oleObjects>
  <mc:AlternateContent xmlns:mc="http://schemas.openxmlformats.org/markup-compatibility/2006">
    <mc:Choice Requires="x14">
      <controls>
        <mc:AlternateContent xmlns:mc="http://schemas.openxmlformats.org/markup-compatibility/2006">
          <mc:Choice Requires="x14">
            <control shapeId="1047" r:id="rId6" name="Option Button 23">
              <controlPr locked="0" defaultSize="0" autoFill="0" autoLine="0" autoPict="0">
                <anchor moveWithCells="1">
                  <from>
                    <xdr:col>0</xdr:col>
                    <xdr:colOff>219075</xdr:colOff>
                    <xdr:row>10</xdr:row>
                    <xdr:rowOff>28575</xdr:rowOff>
                  </from>
                  <to>
                    <xdr:col>0</xdr:col>
                    <xdr:colOff>457200</xdr:colOff>
                    <xdr:row>10</xdr:row>
                    <xdr:rowOff>238125</xdr:rowOff>
                  </to>
                </anchor>
              </controlPr>
            </control>
          </mc:Choice>
        </mc:AlternateContent>
        <mc:AlternateContent xmlns:mc="http://schemas.openxmlformats.org/markup-compatibility/2006">
          <mc:Choice Requires="x14">
            <control shapeId="1048" r:id="rId7" name="Option Button 24">
              <controlPr locked="0" defaultSize="0" autoFill="0" autoLine="0" autoPict="0">
                <anchor moveWithCells="1">
                  <from>
                    <xdr:col>0</xdr:col>
                    <xdr:colOff>219075</xdr:colOff>
                    <xdr:row>8</xdr:row>
                    <xdr:rowOff>0</xdr:rowOff>
                  </from>
                  <to>
                    <xdr:col>0</xdr:col>
                    <xdr:colOff>457200</xdr:colOff>
                    <xdr:row>8</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FX49"/>
  <sheetViews>
    <sheetView showZeros="0" topLeftCell="D1" zoomScale="73" zoomScaleNormal="73" workbookViewId="0">
      <selection activeCell="V11" sqref="V11"/>
    </sheetView>
  </sheetViews>
  <sheetFormatPr defaultColWidth="8.85546875" defaultRowHeight="14.25"/>
  <cols>
    <col min="1" max="1" width="4.7109375" style="150" customWidth="1"/>
    <col min="2" max="2" width="5.7109375" style="109" customWidth="1"/>
    <col min="3" max="3" width="11.42578125" style="109" customWidth="1"/>
    <col min="4" max="4" width="11.5703125" style="109" customWidth="1"/>
    <col min="5" max="5" width="9.85546875" style="109" customWidth="1"/>
    <col min="6" max="6" width="11.28515625" style="108" customWidth="1"/>
    <col min="7" max="7" width="9" style="108" customWidth="1"/>
    <col min="8" max="8" width="11.85546875" style="108" customWidth="1"/>
    <col min="9" max="9" width="15.140625" style="108" customWidth="1"/>
    <col min="10" max="10" width="5.28515625" style="109" customWidth="1"/>
    <col min="11" max="11" width="7.28515625" style="109" customWidth="1"/>
    <col min="12" max="12" width="9.5703125" style="109" customWidth="1"/>
    <col min="13" max="13" width="9.28515625" style="109" customWidth="1"/>
    <col min="14" max="14" width="10.5703125" style="109" customWidth="1"/>
    <col min="15" max="15" width="10.140625" style="109" customWidth="1"/>
    <col min="16" max="16" width="13.5703125" style="110" customWidth="1"/>
    <col min="17" max="17" width="15.140625" style="142" customWidth="1"/>
    <col min="18" max="16384" width="8.85546875" style="109"/>
  </cols>
  <sheetData>
    <row r="1" spans="1:105" ht="15" customHeight="1">
      <c r="A1" s="106" t="s">
        <v>0</v>
      </c>
      <c r="B1" s="107" t="s">
        <v>84</v>
      </c>
      <c r="C1" s="107"/>
      <c r="D1" s="107"/>
      <c r="E1" s="107"/>
      <c r="M1" s="108"/>
      <c r="N1" s="108"/>
      <c r="O1" s="108"/>
      <c r="Q1" s="111"/>
    </row>
    <row r="2" spans="1:105" ht="15" customHeight="1">
      <c r="A2" s="112"/>
      <c r="B2" s="107"/>
      <c r="C2" s="107"/>
      <c r="D2" s="107"/>
      <c r="E2" s="107"/>
      <c r="M2" s="108"/>
      <c r="N2" s="108"/>
      <c r="O2" s="108"/>
      <c r="Q2" s="111"/>
    </row>
    <row r="3" spans="1:105" ht="15.75">
      <c r="A3" s="106" t="s">
        <v>10</v>
      </c>
      <c r="B3" s="216" t="s">
        <v>141</v>
      </c>
      <c r="C3" s="217"/>
      <c r="D3" s="113"/>
      <c r="E3" s="113"/>
      <c r="F3" s="113"/>
      <c r="G3" s="113"/>
      <c r="H3" s="114"/>
      <c r="I3" s="114"/>
      <c r="J3" s="115"/>
      <c r="K3" s="115"/>
      <c r="L3" s="218"/>
      <c r="M3" s="116" t="s">
        <v>91</v>
      </c>
      <c r="N3" s="116" t="s">
        <v>92</v>
      </c>
      <c r="O3" s="116" t="s">
        <v>93</v>
      </c>
      <c r="P3" s="117" t="s">
        <v>9</v>
      </c>
      <c r="Q3" s="284" t="s">
        <v>94</v>
      </c>
    </row>
    <row r="4" spans="1:105" ht="15">
      <c r="A4" s="269" t="s">
        <v>13</v>
      </c>
      <c r="B4" s="270" t="s">
        <v>85</v>
      </c>
      <c r="C4" s="271"/>
      <c r="D4" s="272"/>
      <c r="E4" s="272"/>
      <c r="F4" s="273"/>
      <c r="G4" s="273"/>
      <c r="H4" s="118"/>
      <c r="I4" s="119"/>
      <c r="L4" s="206"/>
      <c r="M4" s="120"/>
      <c r="N4" s="120"/>
      <c r="O4" s="120"/>
      <c r="P4" s="121"/>
      <c r="Q4" s="285"/>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row>
    <row r="5" spans="1:105">
      <c r="A5" s="274"/>
      <c r="B5" s="367" t="s">
        <v>86</v>
      </c>
      <c r="C5" s="123"/>
      <c r="D5" s="123"/>
      <c r="E5" s="123"/>
      <c r="F5" s="124"/>
      <c r="G5" s="124"/>
      <c r="H5" s="124"/>
      <c r="I5" s="124"/>
      <c r="J5" s="123"/>
      <c r="K5" s="123"/>
      <c r="L5" s="219"/>
      <c r="M5" s="370"/>
      <c r="N5" s="125" t="s">
        <v>95</v>
      </c>
      <c r="O5" s="370"/>
      <c r="P5" s="126">
        <f>IF(A5="",+M5*O5,"")</f>
        <v>0</v>
      </c>
      <c r="Q5" s="286" t="str">
        <f>IF(A5="","",M5*O5)</f>
        <v/>
      </c>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row>
    <row r="6" spans="1:105">
      <c r="A6" s="275"/>
      <c r="B6" s="151" t="s">
        <v>143</v>
      </c>
      <c r="C6" s="127"/>
      <c r="D6" s="127"/>
      <c r="E6" s="127"/>
      <c r="F6" s="128"/>
      <c r="G6" s="128"/>
      <c r="H6" s="128"/>
      <c r="I6" s="128"/>
      <c r="J6" s="127"/>
      <c r="K6" s="127"/>
      <c r="L6" s="220"/>
      <c r="M6" s="370"/>
      <c r="N6" s="125" t="s">
        <v>96</v>
      </c>
      <c r="O6" s="370"/>
      <c r="P6" s="126">
        <f t="shared" ref="P6:P26" si="0">IF(A6="",+M6*O6,"")</f>
        <v>0</v>
      </c>
      <c r="Q6" s="286" t="str">
        <f t="shared" ref="Q6:Q26" si="1">IF(A6="","",M6*O6)</f>
        <v/>
      </c>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row>
    <row r="7" spans="1:105">
      <c r="A7" s="274"/>
      <c r="B7" s="367" t="s">
        <v>86</v>
      </c>
      <c r="L7" s="206"/>
      <c r="M7" s="370"/>
      <c r="N7" s="125" t="s">
        <v>95</v>
      </c>
      <c r="O7" s="370"/>
      <c r="P7" s="126">
        <f t="shared" si="0"/>
        <v>0</v>
      </c>
      <c r="Q7" s="286" t="str">
        <f t="shared" si="1"/>
        <v/>
      </c>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row>
    <row r="8" spans="1:105">
      <c r="A8" s="274"/>
      <c r="B8" s="151" t="s">
        <v>144</v>
      </c>
      <c r="C8" s="127"/>
      <c r="D8" s="127"/>
      <c r="E8" s="127"/>
      <c r="F8" s="128"/>
      <c r="G8" s="128"/>
      <c r="H8" s="128"/>
      <c r="I8" s="128"/>
      <c r="J8" s="127"/>
      <c r="K8" s="127"/>
      <c r="L8" s="220"/>
      <c r="M8" s="370"/>
      <c r="N8" s="125" t="s">
        <v>96</v>
      </c>
      <c r="O8" s="370"/>
      <c r="P8" s="126">
        <f t="shared" si="0"/>
        <v>0</v>
      </c>
      <c r="Q8" s="286" t="str">
        <f t="shared" si="1"/>
        <v/>
      </c>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row>
    <row r="9" spans="1:105">
      <c r="A9" s="274"/>
      <c r="B9" s="367" t="s">
        <v>86</v>
      </c>
      <c r="L9" s="206"/>
      <c r="M9" s="370"/>
      <c r="N9" s="125" t="s">
        <v>95</v>
      </c>
      <c r="O9" s="370"/>
      <c r="P9" s="126">
        <f t="shared" si="0"/>
        <v>0</v>
      </c>
      <c r="Q9" s="286" t="str">
        <f t="shared" si="1"/>
        <v/>
      </c>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row>
    <row r="10" spans="1:105">
      <c r="A10" s="274"/>
      <c r="B10" s="151" t="s">
        <v>145</v>
      </c>
      <c r="C10" s="127"/>
      <c r="D10" s="127"/>
      <c r="E10" s="127"/>
      <c r="F10" s="128"/>
      <c r="G10" s="128"/>
      <c r="H10" s="128"/>
      <c r="I10" s="128"/>
      <c r="J10" s="127"/>
      <c r="K10" s="127"/>
      <c r="L10" s="220"/>
      <c r="M10" s="370"/>
      <c r="N10" s="125" t="s">
        <v>96</v>
      </c>
      <c r="O10" s="370"/>
      <c r="P10" s="126">
        <f t="shared" si="0"/>
        <v>0</v>
      </c>
      <c r="Q10" s="286" t="str">
        <f t="shared" si="1"/>
        <v/>
      </c>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row>
    <row r="11" spans="1:105">
      <c r="A11" s="274"/>
      <c r="B11" s="367" t="s">
        <v>86</v>
      </c>
      <c r="L11" s="206"/>
      <c r="M11" s="370"/>
      <c r="N11" s="125" t="s">
        <v>95</v>
      </c>
      <c r="O11" s="370"/>
      <c r="P11" s="126">
        <f t="shared" si="0"/>
        <v>0</v>
      </c>
      <c r="Q11" s="286" t="str">
        <f t="shared" si="1"/>
        <v/>
      </c>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row>
    <row r="12" spans="1:105">
      <c r="A12" s="274"/>
      <c r="B12" s="151" t="s">
        <v>146</v>
      </c>
      <c r="C12" s="127"/>
      <c r="D12" s="127"/>
      <c r="E12" s="127"/>
      <c r="F12" s="128"/>
      <c r="G12" s="128"/>
      <c r="H12" s="128"/>
      <c r="I12" s="128"/>
      <c r="J12" s="127"/>
      <c r="K12" s="127"/>
      <c r="L12" s="220"/>
      <c r="M12" s="370"/>
      <c r="N12" s="125" t="s">
        <v>96</v>
      </c>
      <c r="O12" s="370"/>
      <c r="P12" s="126">
        <f t="shared" si="0"/>
        <v>0</v>
      </c>
      <c r="Q12" s="286" t="str">
        <f t="shared" si="1"/>
        <v/>
      </c>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row>
    <row r="13" spans="1:105" hidden="1">
      <c r="A13" s="274"/>
      <c r="B13" s="367" t="s">
        <v>86</v>
      </c>
      <c r="L13" s="206"/>
      <c r="M13" s="370"/>
      <c r="N13" s="125" t="s">
        <v>95</v>
      </c>
      <c r="O13" s="370"/>
      <c r="P13" s="126">
        <f t="shared" si="0"/>
        <v>0</v>
      </c>
      <c r="Q13" s="286" t="str">
        <f t="shared" si="1"/>
        <v/>
      </c>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row>
    <row r="14" spans="1:105" hidden="1">
      <c r="A14" s="274"/>
      <c r="B14" s="151" t="s">
        <v>147</v>
      </c>
      <c r="C14" s="127"/>
      <c r="D14" s="127"/>
      <c r="E14" s="127"/>
      <c r="F14" s="128"/>
      <c r="G14" s="128"/>
      <c r="H14" s="128"/>
      <c r="I14" s="128"/>
      <c r="J14" s="127"/>
      <c r="K14" s="127"/>
      <c r="L14" s="220"/>
      <c r="M14" s="370"/>
      <c r="N14" s="125" t="s">
        <v>96</v>
      </c>
      <c r="O14" s="370"/>
      <c r="P14" s="126">
        <f t="shared" si="0"/>
        <v>0</v>
      </c>
      <c r="Q14" s="286" t="str">
        <f t="shared" si="1"/>
        <v/>
      </c>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row>
    <row r="15" spans="1:105" hidden="1">
      <c r="A15" s="274"/>
      <c r="B15" s="367" t="s">
        <v>86</v>
      </c>
      <c r="L15" s="206"/>
      <c r="M15" s="370"/>
      <c r="N15" s="125" t="s">
        <v>95</v>
      </c>
      <c r="O15" s="370"/>
      <c r="P15" s="126">
        <f t="shared" si="0"/>
        <v>0</v>
      </c>
      <c r="Q15" s="286" t="str">
        <f t="shared" si="1"/>
        <v/>
      </c>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row>
    <row r="16" spans="1:105" hidden="1">
      <c r="A16" s="274"/>
      <c r="B16" s="151" t="s">
        <v>148</v>
      </c>
      <c r="C16" s="127"/>
      <c r="D16" s="127"/>
      <c r="E16" s="127"/>
      <c r="F16" s="128"/>
      <c r="G16" s="128"/>
      <c r="H16" s="128"/>
      <c r="I16" s="128"/>
      <c r="J16" s="127"/>
      <c r="K16" s="127"/>
      <c r="L16" s="220"/>
      <c r="M16" s="370"/>
      <c r="N16" s="125" t="s">
        <v>96</v>
      </c>
      <c r="O16" s="370"/>
      <c r="P16" s="126">
        <f t="shared" si="0"/>
        <v>0</v>
      </c>
      <c r="Q16" s="286" t="str">
        <f t="shared" si="1"/>
        <v/>
      </c>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row>
    <row r="17" spans="1:180" hidden="1">
      <c r="A17" s="274"/>
      <c r="B17" s="367" t="s">
        <v>86</v>
      </c>
      <c r="L17" s="206"/>
      <c r="M17" s="370"/>
      <c r="N17" s="125" t="s">
        <v>95</v>
      </c>
      <c r="O17" s="370"/>
      <c r="P17" s="126">
        <f t="shared" si="0"/>
        <v>0</v>
      </c>
      <c r="Q17" s="286" t="str">
        <f t="shared" si="1"/>
        <v/>
      </c>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row>
    <row r="18" spans="1:180" hidden="1">
      <c r="A18" s="274"/>
      <c r="B18" s="151" t="s">
        <v>149</v>
      </c>
      <c r="C18" s="127"/>
      <c r="D18" s="127"/>
      <c r="E18" s="127"/>
      <c r="F18" s="128"/>
      <c r="G18" s="128"/>
      <c r="H18" s="128"/>
      <c r="I18" s="128"/>
      <c r="J18" s="127"/>
      <c r="K18" s="127"/>
      <c r="L18" s="220"/>
      <c r="M18" s="370"/>
      <c r="N18" s="125" t="s">
        <v>96</v>
      </c>
      <c r="O18" s="370"/>
      <c r="P18" s="126">
        <f t="shared" si="0"/>
        <v>0</v>
      </c>
      <c r="Q18" s="286" t="str">
        <f t="shared" si="1"/>
        <v/>
      </c>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row>
    <row r="19" spans="1:180" hidden="1">
      <c r="A19" s="274"/>
      <c r="B19" s="367" t="s">
        <v>86</v>
      </c>
      <c r="L19" s="206"/>
      <c r="M19" s="370"/>
      <c r="N19" s="125" t="s">
        <v>95</v>
      </c>
      <c r="O19" s="370"/>
      <c r="P19" s="126">
        <f t="shared" si="0"/>
        <v>0</v>
      </c>
      <c r="Q19" s="286" t="str">
        <f t="shared" si="1"/>
        <v/>
      </c>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row>
    <row r="20" spans="1:180" hidden="1">
      <c r="A20" s="274"/>
      <c r="B20" s="151" t="s">
        <v>150</v>
      </c>
      <c r="C20" s="127"/>
      <c r="D20" s="127"/>
      <c r="E20" s="127"/>
      <c r="F20" s="128"/>
      <c r="G20" s="128"/>
      <c r="H20" s="128"/>
      <c r="I20" s="128"/>
      <c r="J20" s="127"/>
      <c r="K20" s="127"/>
      <c r="L20" s="220"/>
      <c r="M20" s="370"/>
      <c r="N20" s="125" t="s">
        <v>96</v>
      </c>
      <c r="O20" s="370"/>
      <c r="P20" s="126">
        <f t="shared" si="0"/>
        <v>0</v>
      </c>
      <c r="Q20" s="286" t="str">
        <f t="shared" si="1"/>
        <v/>
      </c>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c r="BW20" s="122"/>
      <c r="BX20" s="122"/>
      <c r="BY20" s="122"/>
      <c r="BZ20" s="122"/>
      <c r="CA20" s="122"/>
      <c r="CB20" s="122"/>
      <c r="CC20" s="122"/>
      <c r="CD20" s="122"/>
      <c r="CE20" s="122"/>
      <c r="CF20" s="122"/>
      <c r="CG20" s="122"/>
      <c r="CH20" s="122"/>
      <c r="CI20" s="122"/>
      <c r="CJ20" s="122"/>
      <c r="CK20" s="122"/>
      <c r="CL20" s="122"/>
      <c r="CM20" s="122"/>
      <c r="CN20" s="122"/>
      <c r="CO20" s="122"/>
      <c r="CP20" s="122"/>
      <c r="CQ20" s="122"/>
      <c r="CR20" s="122"/>
      <c r="CS20" s="122"/>
      <c r="CT20" s="122"/>
      <c r="CU20" s="122"/>
      <c r="CV20" s="122"/>
      <c r="CW20" s="122"/>
      <c r="CX20" s="122"/>
      <c r="CY20" s="122"/>
      <c r="CZ20" s="122"/>
      <c r="DA20" s="122"/>
    </row>
    <row r="21" spans="1:180" hidden="1">
      <c r="A21" s="274"/>
      <c r="B21" s="367" t="s">
        <v>86</v>
      </c>
      <c r="L21" s="206"/>
      <c r="M21" s="370"/>
      <c r="N21" s="125" t="s">
        <v>95</v>
      </c>
      <c r="O21" s="370"/>
      <c r="P21" s="126">
        <f t="shared" si="0"/>
        <v>0</v>
      </c>
      <c r="Q21" s="286" t="str">
        <f t="shared" si="1"/>
        <v/>
      </c>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c r="BO21" s="122"/>
      <c r="BP21" s="122"/>
      <c r="BQ21" s="122"/>
      <c r="BR21" s="122"/>
      <c r="BS21" s="122"/>
      <c r="BT21" s="122"/>
      <c r="BU21" s="122"/>
      <c r="BV21" s="122"/>
      <c r="BW21" s="122"/>
      <c r="BX21" s="122"/>
      <c r="BY21" s="122"/>
      <c r="BZ21" s="122"/>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c r="CX21" s="122"/>
      <c r="CY21" s="122"/>
      <c r="CZ21" s="122"/>
      <c r="DA21" s="122"/>
    </row>
    <row r="22" spans="1:180" hidden="1">
      <c r="A22" s="274"/>
      <c r="B22" s="151" t="s">
        <v>151</v>
      </c>
      <c r="C22" s="127"/>
      <c r="D22" s="127"/>
      <c r="E22" s="127"/>
      <c r="F22" s="128"/>
      <c r="G22" s="128"/>
      <c r="H22" s="128"/>
      <c r="I22" s="128"/>
      <c r="J22" s="127"/>
      <c r="K22" s="127"/>
      <c r="L22" s="220"/>
      <c r="M22" s="370"/>
      <c r="N22" s="125" t="s">
        <v>96</v>
      </c>
      <c r="O22" s="370"/>
      <c r="P22" s="126">
        <f t="shared" si="0"/>
        <v>0</v>
      </c>
      <c r="Q22" s="286" t="str">
        <f t="shared" si="1"/>
        <v/>
      </c>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row>
    <row r="23" spans="1:180">
      <c r="A23" s="274"/>
      <c r="B23" s="30" t="s">
        <v>87</v>
      </c>
      <c r="L23" s="206"/>
      <c r="M23" s="370"/>
      <c r="N23" s="125" t="s">
        <v>95</v>
      </c>
      <c r="O23" s="370"/>
      <c r="P23" s="126">
        <f t="shared" si="0"/>
        <v>0</v>
      </c>
      <c r="Q23" s="286" t="str">
        <f t="shared" si="1"/>
        <v/>
      </c>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row>
    <row r="24" spans="1:180" ht="15" thickBot="1">
      <c r="A24" s="274"/>
      <c r="B24" s="152"/>
      <c r="C24" s="131"/>
      <c r="D24" s="131"/>
      <c r="E24" s="131"/>
      <c r="F24" s="132"/>
      <c r="G24" s="132"/>
      <c r="H24" s="132"/>
      <c r="I24" s="132"/>
      <c r="J24" s="131"/>
      <c r="K24" s="131"/>
      <c r="L24" s="221"/>
      <c r="M24" s="371"/>
      <c r="N24" s="133" t="s">
        <v>96</v>
      </c>
      <c r="O24" s="371"/>
      <c r="P24" s="126">
        <f t="shared" si="0"/>
        <v>0</v>
      </c>
      <c r="Q24" s="286" t="str">
        <f t="shared" si="1"/>
        <v/>
      </c>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c r="BN24" s="122"/>
      <c r="BO24" s="122"/>
      <c r="BP24" s="122"/>
      <c r="BQ24" s="122"/>
      <c r="BR24" s="122"/>
      <c r="BS24" s="122"/>
      <c r="BT24" s="122"/>
      <c r="BU24" s="122"/>
      <c r="BV24" s="122"/>
      <c r="BW24" s="122"/>
      <c r="BX24" s="122"/>
      <c r="BY24" s="122"/>
      <c r="BZ24" s="122"/>
      <c r="CA24" s="122"/>
      <c r="CB24" s="122"/>
      <c r="CC24" s="122"/>
      <c r="CD24" s="122"/>
      <c r="CE24" s="122"/>
      <c r="CF24" s="122"/>
      <c r="CG24" s="122"/>
      <c r="CH24" s="122"/>
      <c r="CI24" s="122"/>
      <c r="CJ24" s="122"/>
      <c r="CK24" s="122"/>
      <c r="CL24" s="122"/>
      <c r="CM24" s="122"/>
      <c r="CN24" s="122"/>
      <c r="CO24" s="122"/>
      <c r="CP24" s="122"/>
      <c r="CQ24" s="122"/>
      <c r="CR24" s="122"/>
      <c r="CS24" s="122"/>
      <c r="CT24" s="122"/>
      <c r="CU24" s="122"/>
      <c r="CV24" s="122"/>
      <c r="CW24" s="122"/>
      <c r="CX24" s="122"/>
      <c r="CY24" s="122"/>
      <c r="CZ24" s="122"/>
      <c r="DA24" s="122"/>
    </row>
    <row r="25" spans="1:180" hidden="1">
      <c r="A25" s="276"/>
      <c r="B25" s="129" t="s">
        <v>88</v>
      </c>
      <c r="M25" s="169"/>
      <c r="N25" s="125" t="s">
        <v>95</v>
      </c>
      <c r="O25" s="153"/>
      <c r="P25" s="134">
        <f t="shared" si="0"/>
        <v>0</v>
      </c>
      <c r="Q25" s="286" t="str">
        <f t="shared" si="1"/>
        <v/>
      </c>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c r="BK25" s="122"/>
      <c r="BL25" s="122"/>
      <c r="BM25" s="122"/>
      <c r="BN25" s="122"/>
      <c r="BO25" s="122"/>
      <c r="BP25" s="122"/>
      <c r="BQ25" s="122"/>
      <c r="BR25" s="122"/>
      <c r="BS25" s="122"/>
      <c r="BT25" s="122"/>
      <c r="BU25" s="122"/>
      <c r="BV25" s="122"/>
      <c r="BW25" s="122"/>
      <c r="BX25" s="122"/>
      <c r="BY25" s="122"/>
      <c r="BZ25" s="122"/>
      <c r="CA25" s="122"/>
      <c r="CB25" s="122"/>
      <c r="CC25" s="122"/>
      <c r="CD25" s="122"/>
      <c r="CE25" s="122"/>
      <c r="CF25" s="122"/>
      <c r="CG25" s="122"/>
      <c r="CH25" s="122"/>
      <c r="CI25" s="122"/>
      <c r="CJ25" s="122"/>
      <c r="CK25" s="122"/>
      <c r="CL25" s="122"/>
      <c r="CM25" s="122"/>
      <c r="CN25" s="122"/>
      <c r="CO25" s="122"/>
      <c r="CP25" s="122"/>
      <c r="CQ25" s="122"/>
      <c r="CR25" s="122"/>
      <c r="CS25" s="122"/>
      <c r="CT25" s="122"/>
      <c r="CU25" s="122"/>
      <c r="CV25" s="122"/>
      <c r="CW25" s="122"/>
      <c r="CX25" s="122"/>
      <c r="CY25" s="122"/>
      <c r="CZ25" s="122"/>
      <c r="DA25" s="122"/>
    </row>
    <row r="26" spans="1:180" ht="15" hidden="1" thickBot="1">
      <c r="A26" s="276"/>
      <c r="B26" s="152"/>
      <c r="C26" s="207"/>
      <c r="D26" s="131"/>
      <c r="E26" s="131"/>
      <c r="F26" s="132"/>
      <c r="G26" s="132"/>
      <c r="H26" s="132"/>
      <c r="I26" s="132"/>
      <c r="J26" s="131"/>
      <c r="K26" s="131"/>
      <c r="L26" s="131"/>
      <c r="M26" s="167"/>
      <c r="N26" s="133" t="s">
        <v>96</v>
      </c>
      <c r="O26" s="154"/>
      <c r="P26" s="135">
        <f t="shared" si="0"/>
        <v>0</v>
      </c>
      <c r="Q26" s="286" t="str">
        <f t="shared" si="1"/>
        <v/>
      </c>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c r="BK26" s="122"/>
      <c r="BL26" s="122"/>
      <c r="BM26" s="122"/>
      <c r="BN26" s="122"/>
      <c r="BO26" s="122"/>
      <c r="BP26" s="122"/>
      <c r="BQ26" s="122"/>
      <c r="BR26" s="122"/>
      <c r="BS26" s="122"/>
      <c r="BT26" s="122"/>
      <c r="BU26" s="122"/>
      <c r="BV26" s="122"/>
      <c r="BW26" s="122"/>
      <c r="BX26" s="122"/>
      <c r="BY26" s="122"/>
      <c r="BZ26" s="122"/>
      <c r="CA26" s="122"/>
      <c r="CB26" s="122"/>
      <c r="CC26" s="122"/>
      <c r="CD26" s="122"/>
      <c r="CE26" s="122"/>
      <c r="CF26" s="122"/>
      <c r="CG26" s="122"/>
      <c r="CH26" s="122"/>
      <c r="CI26" s="122"/>
      <c r="CJ26" s="122"/>
      <c r="CK26" s="122"/>
      <c r="CL26" s="122"/>
      <c r="CM26" s="122"/>
      <c r="CN26" s="122"/>
      <c r="CO26" s="122"/>
      <c r="CP26" s="122"/>
      <c r="CQ26" s="122"/>
      <c r="CR26" s="122"/>
      <c r="CS26" s="122"/>
      <c r="CT26" s="122"/>
      <c r="CU26" s="122"/>
      <c r="CV26" s="122"/>
      <c r="CW26" s="122"/>
      <c r="CX26" s="122"/>
      <c r="CY26" s="122"/>
      <c r="CZ26" s="122"/>
      <c r="DA26" s="122"/>
    </row>
    <row r="27" spans="1:180" s="107" customFormat="1" ht="15.75" thickBot="1">
      <c r="A27" s="277"/>
      <c r="B27" s="107" t="s">
        <v>89</v>
      </c>
      <c r="M27" s="118"/>
      <c r="N27" s="118"/>
      <c r="O27" s="136" t="s">
        <v>97</v>
      </c>
      <c r="P27" s="137">
        <f>SUM(P5:P26)</f>
        <v>0</v>
      </c>
      <c r="Q27" s="287"/>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c r="DY27" s="109"/>
      <c r="DZ27" s="109"/>
      <c r="EA27" s="109"/>
      <c r="EB27" s="109"/>
      <c r="EC27" s="109"/>
      <c r="ED27" s="109"/>
      <c r="EE27" s="109"/>
      <c r="EF27" s="109"/>
      <c r="EG27" s="109"/>
      <c r="EH27" s="109"/>
      <c r="EI27" s="109"/>
      <c r="EJ27" s="109"/>
      <c r="EK27" s="109"/>
      <c r="EL27" s="109"/>
      <c r="EM27" s="109"/>
      <c r="EN27" s="109"/>
      <c r="EO27" s="109"/>
      <c r="EP27" s="109"/>
      <c r="EQ27" s="109"/>
      <c r="ER27" s="109"/>
      <c r="ES27" s="109"/>
      <c r="ET27" s="109"/>
      <c r="EU27" s="109"/>
      <c r="EV27" s="109"/>
      <c r="EW27" s="109"/>
      <c r="EX27" s="109"/>
      <c r="EY27" s="109"/>
      <c r="EZ27" s="109"/>
      <c r="FA27" s="109"/>
      <c r="FB27" s="109"/>
      <c r="FC27" s="109"/>
      <c r="FD27" s="109"/>
      <c r="FE27" s="109"/>
      <c r="FF27" s="109"/>
      <c r="FG27" s="109"/>
      <c r="FH27" s="109"/>
      <c r="FI27" s="109"/>
      <c r="FJ27" s="109"/>
      <c r="FK27" s="109"/>
      <c r="FL27" s="109"/>
      <c r="FM27" s="109"/>
      <c r="FN27" s="109"/>
      <c r="FO27" s="109"/>
      <c r="FP27" s="109"/>
      <c r="FQ27" s="109"/>
      <c r="FR27" s="109"/>
      <c r="FS27" s="109"/>
      <c r="FT27" s="109"/>
      <c r="FU27" s="109"/>
      <c r="FV27" s="109"/>
      <c r="FW27" s="109"/>
      <c r="FX27" s="109"/>
    </row>
    <row r="28" spans="1:180" s="111" customFormat="1" ht="15" thickBot="1">
      <c r="A28" s="277"/>
      <c r="B28" s="278" t="s">
        <v>90</v>
      </c>
      <c r="C28" s="278"/>
      <c r="D28" s="279"/>
      <c r="E28" s="279"/>
      <c r="F28" s="280"/>
      <c r="G28" s="280"/>
      <c r="H28" s="280"/>
      <c r="I28" s="280"/>
      <c r="J28" s="279"/>
      <c r="K28" s="279"/>
      <c r="L28" s="279"/>
      <c r="M28" s="279"/>
      <c r="N28" s="279"/>
      <c r="O28" s="281" t="s">
        <v>98</v>
      </c>
      <c r="P28" s="282"/>
      <c r="Q28" s="283">
        <f>SUM(Q5:Q26)</f>
        <v>0</v>
      </c>
    </row>
    <row r="29" spans="1:180">
      <c r="A29" s="138"/>
      <c r="K29" s="139"/>
      <c r="Q29" s="111"/>
    </row>
    <row r="30" spans="1:180" ht="15">
      <c r="A30" s="140" t="s">
        <v>2</v>
      </c>
      <c r="B30" s="107" t="s">
        <v>152</v>
      </c>
      <c r="C30" s="107"/>
      <c r="D30" s="107"/>
      <c r="E30" s="107"/>
      <c r="F30" s="107"/>
      <c r="G30" s="107"/>
      <c r="K30" s="141"/>
      <c r="Q30" s="111"/>
    </row>
    <row r="31" spans="1:180">
      <c r="A31" s="307" t="s">
        <v>14</v>
      </c>
      <c r="B31" s="271" t="s">
        <v>64</v>
      </c>
      <c r="C31" s="271"/>
      <c r="D31" s="271"/>
      <c r="E31" s="271"/>
      <c r="F31" s="271"/>
      <c r="G31" s="271"/>
    </row>
    <row r="32" spans="1:180" ht="15">
      <c r="A32" s="143"/>
      <c r="B32" s="107"/>
      <c r="C32" s="107"/>
      <c r="D32" s="144"/>
      <c r="E32" s="144"/>
    </row>
    <row r="33" spans="1:17" ht="15">
      <c r="A33" s="145" t="s">
        <v>30</v>
      </c>
      <c r="B33" s="27" t="s">
        <v>158</v>
      </c>
      <c r="C33" s="208"/>
      <c r="D33" s="144"/>
      <c r="E33" s="144"/>
    </row>
    <row r="34" spans="1:17">
      <c r="A34" s="300" t="s">
        <v>22</v>
      </c>
      <c r="B34" s="323" t="s">
        <v>159</v>
      </c>
      <c r="C34" s="305"/>
      <c r="D34" s="306"/>
      <c r="E34" s="306"/>
      <c r="F34" s="273"/>
    </row>
    <row r="35" spans="1:17" ht="14.45" customHeight="1">
      <c r="A35" s="301"/>
      <c r="B35" s="388" t="s">
        <v>99</v>
      </c>
      <c r="C35" s="353"/>
      <c r="D35" s="354"/>
      <c r="E35" s="353"/>
      <c r="F35" s="355"/>
      <c r="G35" s="356"/>
      <c r="H35" s="12"/>
      <c r="I35" s="355"/>
      <c r="J35" s="388" t="s">
        <v>100</v>
      </c>
      <c r="K35" s="391" t="s">
        <v>153</v>
      </c>
      <c r="L35" s="391" t="s">
        <v>154</v>
      </c>
      <c r="M35" s="391" t="s">
        <v>155</v>
      </c>
      <c r="N35" s="391" t="s">
        <v>156</v>
      </c>
      <c r="O35" s="391" t="s">
        <v>157</v>
      </c>
      <c r="P35" s="357" t="s">
        <v>9</v>
      </c>
      <c r="Q35" s="288" t="s">
        <v>9</v>
      </c>
    </row>
    <row r="36" spans="1:17" ht="24" customHeight="1">
      <c r="A36" s="301"/>
      <c r="B36" s="389"/>
      <c r="C36" s="27"/>
      <c r="D36" s="358"/>
      <c r="E36" s="27"/>
      <c r="F36" s="359"/>
      <c r="G36" s="360"/>
      <c r="H36" s="2"/>
      <c r="I36" s="359"/>
      <c r="J36" s="389" t="s">
        <v>101</v>
      </c>
      <c r="K36" s="389" t="s">
        <v>102</v>
      </c>
      <c r="L36" s="389"/>
      <c r="M36" s="389" t="s">
        <v>103</v>
      </c>
      <c r="N36" s="389"/>
      <c r="O36" s="389" t="s">
        <v>104</v>
      </c>
      <c r="P36" s="361" t="s">
        <v>105</v>
      </c>
      <c r="Q36" s="289" t="s">
        <v>105</v>
      </c>
    </row>
    <row r="37" spans="1:17" ht="19.899999999999999" customHeight="1">
      <c r="A37" s="302"/>
      <c r="B37" s="389"/>
      <c r="C37" s="30" t="s">
        <v>106</v>
      </c>
      <c r="D37" s="358"/>
      <c r="E37" s="392" t="s">
        <v>95</v>
      </c>
      <c r="F37" s="393"/>
      <c r="G37" s="360" t="s">
        <v>107</v>
      </c>
      <c r="H37" s="2"/>
      <c r="I37" s="359"/>
      <c r="J37" s="389" t="s">
        <v>108</v>
      </c>
      <c r="K37" s="389" t="s">
        <v>109</v>
      </c>
      <c r="L37" s="389"/>
      <c r="M37" s="389" t="s">
        <v>110</v>
      </c>
      <c r="N37" s="389"/>
      <c r="O37" s="389">
        <v>1</v>
      </c>
      <c r="P37" s="361"/>
      <c r="Q37" s="289"/>
    </row>
    <row r="38" spans="1:17" ht="48" customHeight="1">
      <c r="A38" s="302"/>
      <c r="B38" s="390"/>
      <c r="C38" s="362" t="s">
        <v>111</v>
      </c>
      <c r="D38" s="363" t="s">
        <v>112</v>
      </c>
      <c r="E38" s="362" t="s">
        <v>113</v>
      </c>
      <c r="F38" s="363" t="s">
        <v>114</v>
      </c>
      <c r="G38" s="362"/>
      <c r="H38" s="31"/>
      <c r="I38" s="363"/>
      <c r="J38" s="390" t="s">
        <v>115</v>
      </c>
      <c r="K38" s="390" t="s">
        <v>116</v>
      </c>
      <c r="L38" s="390"/>
      <c r="M38" s="390" t="s">
        <v>116</v>
      </c>
      <c r="N38" s="390"/>
      <c r="O38" s="390"/>
      <c r="P38" s="364"/>
      <c r="Q38" s="290" t="s">
        <v>117</v>
      </c>
    </row>
    <row r="39" spans="1:17" ht="18" customHeight="1">
      <c r="A39" s="274"/>
      <c r="B39" s="159"/>
      <c r="C39" s="155"/>
      <c r="D39" s="156"/>
      <c r="E39" s="157"/>
      <c r="F39" s="158"/>
      <c r="G39" s="400"/>
      <c r="H39" s="401"/>
      <c r="I39" s="402"/>
      <c r="J39" s="159"/>
      <c r="K39" s="176">
        <f>IF($J39="",0,$N39*20%)</f>
        <v>0</v>
      </c>
      <c r="L39" s="177">
        <f>IF($J39="",0,$N39*40%)</f>
        <v>0</v>
      </c>
      <c r="M39" s="177">
        <f>IF($J39="",0,$N39*40%)</f>
        <v>0</v>
      </c>
      <c r="N39" s="176"/>
      <c r="O39" s="168"/>
      <c r="P39" s="174">
        <f>IF(A39="",J39*K39+J39*L39+J39*M39+J39*O39,"")</f>
        <v>0</v>
      </c>
      <c r="Q39" s="291" t="str">
        <f>IF(A39="","",J39*K39+J39*L39+J39*M39+J39*O39)</f>
        <v/>
      </c>
    </row>
    <row r="40" spans="1:17" ht="18" customHeight="1">
      <c r="A40" s="274"/>
      <c r="B40" s="164"/>
      <c r="C40" s="160"/>
      <c r="D40" s="161"/>
      <c r="E40" s="162"/>
      <c r="F40" s="163"/>
      <c r="G40" s="397"/>
      <c r="H40" s="398"/>
      <c r="I40" s="399"/>
      <c r="J40" s="164"/>
      <c r="K40" s="178">
        <f t="shared" ref="K40:K47" si="2">IF($J40="",0,$N40*20%)</f>
        <v>0</v>
      </c>
      <c r="L40" s="179">
        <f t="shared" ref="L40:M47" si="3">IF($J40="",0,$N40*40%)</f>
        <v>0</v>
      </c>
      <c r="M40" s="179">
        <f t="shared" si="3"/>
        <v>0</v>
      </c>
      <c r="N40" s="179"/>
      <c r="O40" s="209"/>
      <c r="P40" s="174">
        <f t="shared" ref="P40:P47" si="4">IF(A40="",J40*K40+J40*L40+J40*M40+J40*O40,"")</f>
        <v>0</v>
      </c>
      <c r="Q40" s="292" t="str">
        <f t="shared" ref="Q40:Q47" si="5">IF(A40="","",J40*K40+J40*L40+J40*M40+J40*O40)</f>
        <v/>
      </c>
    </row>
    <row r="41" spans="1:17" ht="18" customHeight="1">
      <c r="A41" s="274"/>
      <c r="B41" s="164"/>
      <c r="C41" s="160"/>
      <c r="D41" s="161"/>
      <c r="E41" s="162"/>
      <c r="F41" s="163"/>
      <c r="G41" s="397"/>
      <c r="H41" s="398"/>
      <c r="I41" s="399"/>
      <c r="J41" s="164"/>
      <c r="K41" s="178">
        <f t="shared" si="2"/>
        <v>0</v>
      </c>
      <c r="L41" s="179">
        <f t="shared" si="3"/>
        <v>0</v>
      </c>
      <c r="M41" s="179">
        <f t="shared" si="3"/>
        <v>0</v>
      </c>
      <c r="N41" s="179"/>
      <c r="O41" s="209"/>
      <c r="P41" s="174">
        <f t="shared" si="4"/>
        <v>0</v>
      </c>
      <c r="Q41" s="292" t="str">
        <f t="shared" si="5"/>
        <v/>
      </c>
    </row>
    <row r="42" spans="1:17" ht="18" customHeight="1">
      <c r="A42" s="274"/>
      <c r="B42" s="164"/>
      <c r="C42" s="160"/>
      <c r="D42" s="161"/>
      <c r="E42" s="162"/>
      <c r="F42" s="163"/>
      <c r="G42" s="397"/>
      <c r="H42" s="398"/>
      <c r="I42" s="399"/>
      <c r="J42" s="164"/>
      <c r="K42" s="178">
        <f t="shared" si="2"/>
        <v>0</v>
      </c>
      <c r="L42" s="179">
        <f t="shared" si="3"/>
        <v>0</v>
      </c>
      <c r="M42" s="179">
        <f t="shared" si="3"/>
        <v>0</v>
      </c>
      <c r="N42" s="179"/>
      <c r="O42" s="209"/>
      <c r="P42" s="174">
        <f t="shared" si="4"/>
        <v>0</v>
      </c>
      <c r="Q42" s="292" t="str">
        <f t="shared" si="5"/>
        <v/>
      </c>
    </row>
    <row r="43" spans="1:17" ht="18" customHeight="1">
      <c r="A43" s="274"/>
      <c r="B43" s="164"/>
      <c r="C43" s="160"/>
      <c r="D43" s="161"/>
      <c r="E43" s="162"/>
      <c r="F43" s="163"/>
      <c r="G43" s="397"/>
      <c r="H43" s="398"/>
      <c r="I43" s="399"/>
      <c r="J43" s="164"/>
      <c r="K43" s="178">
        <f t="shared" si="2"/>
        <v>0</v>
      </c>
      <c r="L43" s="179">
        <f t="shared" si="3"/>
        <v>0</v>
      </c>
      <c r="M43" s="179">
        <f t="shared" si="3"/>
        <v>0</v>
      </c>
      <c r="N43" s="179"/>
      <c r="O43" s="209"/>
      <c r="P43" s="174">
        <f t="shared" si="4"/>
        <v>0</v>
      </c>
      <c r="Q43" s="292" t="str">
        <f t="shared" si="5"/>
        <v/>
      </c>
    </row>
    <row r="44" spans="1:17" ht="18" customHeight="1">
      <c r="A44" s="274"/>
      <c r="B44" s="164"/>
      <c r="C44" s="160"/>
      <c r="D44" s="161"/>
      <c r="E44" s="162"/>
      <c r="F44" s="163"/>
      <c r="G44" s="397"/>
      <c r="H44" s="398"/>
      <c r="I44" s="399"/>
      <c r="J44" s="164"/>
      <c r="K44" s="178">
        <f t="shared" si="2"/>
        <v>0</v>
      </c>
      <c r="L44" s="179">
        <f t="shared" si="3"/>
        <v>0</v>
      </c>
      <c r="M44" s="179">
        <f t="shared" si="3"/>
        <v>0</v>
      </c>
      <c r="N44" s="179"/>
      <c r="O44" s="209"/>
      <c r="P44" s="174">
        <f t="shared" si="4"/>
        <v>0</v>
      </c>
      <c r="Q44" s="292" t="str">
        <f t="shared" si="5"/>
        <v/>
      </c>
    </row>
    <row r="45" spans="1:17" ht="18" customHeight="1">
      <c r="A45" s="274"/>
      <c r="B45" s="164"/>
      <c r="C45" s="160"/>
      <c r="D45" s="161"/>
      <c r="E45" s="162"/>
      <c r="F45" s="163"/>
      <c r="G45" s="397"/>
      <c r="H45" s="398"/>
      <c r="I45" s="399"/>
      <c r="J45" s="164"/>
      <c r="K45" s="178">
        <f t="shared" si="2"/>
        <v>0</v>
      </c>
      <c r="L45" s="179">
        <f t="shared" si="3"/>
        <v>0</v>
      </c>
      <c r="M45" s="179">
        <f t="shared" si="3"/>
        <v>0</v>
      </c>
      <c r="N45" s="179"/>
      <c r="O45" s="209"/>
      <c r="P45" s="174">
        <f t="shared" si="4"/>
        <v>0</v>
      </c>
      <c r="Q45" s="292" t="str">
        <f t="shared" si="5"/>
        <v/>
      </c>
    </row>
    <row r="46" spans="1:17" ht="18" customHeight="1">
      <c r="A46" s="274"/>
      <c r="B46" s="164"/>
      <c r="C46" s="160"/>
      <c r="D46" s="161"/>
      <c r="E46" s="162"/>
      <c r="F46" s="163"/>
      <c r="G46" s="397"/>
      <c r="H46" s="398"/>
      <c r="I46" s="399"/>
      <c r="J46" s="164"/>
      <c r="K46" s="178">
        <f t="shared" si="2"/>
        <v>0</v>
      </c>
      <c r="L46" s="179">
        <f t="shared" si="3"/>
        <v>0</v>
      </c>
      <c r="M46" s="179">
        <f t="shared" si="3"/>
        <v>0</v>
      </c>
      <c r="N46" s="179"/>
      <c r="O46" s="209"/>
      <c r="P46" s="174">
        <f t="shared" si="4"/>
        <v>0</v>
      </c>
      <c r="Q46" s="292" t="str">
        <f t="shared" si="5"/>
        <v/>
      </c>
    </row>
    <row r="47" spans="1:17" ht="18" customHeight="1" thickBot="1">
      <c r="A47" s="274"/>
      <c r="B47" s="210"/>
      <c r="C47" s="180"/>
      <c r="D47" s="181"/>
      <c r="E47" s="211"/>
      <c r="F47" s="212"/>
      <c r="G47" s="394"/>
      <c r="H47" s="395"/>
      <c r="I47" s="396"/>
      <c r="J47" s="210"/>
      <c r="K47" s="213">
        <f t="shared" si="2"/>
        <v>0</v>
      </c>
      <c r="L47" s="214">
        <f t="shared" si="3"/>
        <v>0</v>
      </c>
      <c r="M47" s="214">
        <f t="shared" si="3"/>
        <v>0</v>
      </c>
      <c r="N47" s="214"/>
      <c r="O47" s="215"/>
      <c r="P47" s="174">
        <f t="shared" si="4"/>
        <v>0</v>
      </c>
      <c r="Q47" s="292" t="str">
        <f t="shared" si="5"/>
        <v/>
      </c>
    </row>
    <row r="48" spans="1:17" ht="18" customHeight="1" thickBot="1">
      <c r="A48" s="303"/>
      <c r="B48" s="130"/>
      <c r="C48" s="131"/>
      <c r="D48" s="131"/>
      <c r="E48" s="131"/>
      <c r="F48" s="132"/>
      <c r="G48" s="147"/>
      <c r="H48" s="132"/>
      <c r="I48" s="132"/>
      <c r="J48" s="132"/>
      <c r="K48" s="132"/>
      <c r="L48" s="132"/>
      <c r="M48" s="132"/>
      <c r="N48" s="132"/>
      <c r="O48" s="50" t="s">
        <v>160</v>
      </c>
      <c r="P48" s="149">
        <f>SUM(P39:P47)</f>
        <v>0</v>
      </c>
      <c r="Q48" s="293"/>
    </row>
    <row r="49" spans="1:17" s="111" customFormat="1" ht="18" customHeight="1" thickBot="1">
      <c r="A49" s="295"/>
      <c r="B49" s="296"/>
      <c r="C49" s="279"/>
      <c r="D49" s="279"/>
      <c r="E49" s="279"/>
      <c r="F49" s="280"/>
      <c r="G49" s="297"/>
      <c r="H49" s="280"/>
      <c r="I49" s="280"/>
      <c r="J49" s="280"/>
      <c r="K49" s="280"/>
      <c r="L49" s="280"/>
      <c r="M49" s="280"/>
      <c r="N49" s="280"/>
      <c r="O49" s="365" t="s">
        <v>161</v>
      </c>
      <c r="P49" s="299"/>
      <c r="Q49" s="294">
        <f>SUM(Q39:Q47)</f>
        <v>0</v>
      </c>
    </row>
  </sheetData>
  <mergeCells count="17">
    <mergeCell ref="G42:I42"/>
    <mergeCell ref="G39:I39"/>
    <mergeCell ref="G40:I40"/>
    <mergeCell ref="N35:N38"/>
    <mergeCell ref="O35:O38"/>
    <mergeCell ref="L35:L38"/>
    <mergeCell ref="M35:M38"/>
    <mergeCell ref="B35:B38"/>
    <mergeCell ref="J35:J38"/>
    <mergeCell ref="K35:K38"/>
    <mergeCell ref="E37:F37"/>
    <mergeCell ref="G47:I47"/>
    <mergeCell ref="G43:I43"/>
    <mergeCell ref="G44:I44"/>
    <mergeCell ref="G45:I45"/>
    <mergeCell ref="G46:I46"/>
    <mergeCell ref="G41:I41"/>
  </mergeCells>
  <phoneticPr fontId="0" type="noConversion"/>
  <pageMargins left="0.32" right="0.18" top="0.39370078740157483" bottom="0.47244094488188981" header="0.31496062992125984" footer="0.27559055118110237"/>
  <pageSetup paperSize="9" scale="74" orientation="landscape" r:id="rId1"/>
  <headerFooter alignWithMargins="0">
    <oddFooter>&amp;LDécompte - Mandat 8B - Version mars 2010&amp;C2/5&amp;R&amp;D /SJ/VIC/RRC</oddFooter>
  </headerFooter>
  <drawing r:id="rId2"/>
  <legacyDrawing r:id="rId3"/>
  <oleObjects>
    <mc:AlternateContent xmlns:mc="http://schemas.openxmlformats.org/markup-compatibility/2006">
      <mc:Choice Requires="x14">
        <oleObject progId="PBrush" shapeId="5121" r:id="rId4">
          <objectPr defaultSize="0" autoPict="0" r:id="rId5">
            <anchor moveWithCells="1" sizeWithCells="1">
              <from>
                <xdr:col>0</xdr:col>
                <xdr:colOff>0</xdr:colOff>
                <xdr:row>0</xdr:row>
                <xdr:rowOff>0</xdr:rowOff>
              </from>
              <to>
                <xdr:col>1</xdr:col>
                <xdr:colOff>19050</xdr:colOff>
                <xdr:row>0</xdr:row>
                <xdr:rowOff>0</xdr:rowOff>
              </to>
            </anchor>
          </objectPr>
        </oleObject>
      </mc:Choice>
      <mc:Fallback>
        <oleObject progId="PBrush" shapeId="5121" r:id="rId4"/>
      </mc:Fallback>
    </mc:AlternateContent>
    <mc:AlternateContent xmlns:mc="http://schemas.openxmlformats.org/markup-compatibility/2006">
      <mc:Choice Requires="x14">
        <oleObject progId="PBrush" shapeId="5123" r:id="rId6">
          <objectPr defaultSize="0" autoPict="0" r:id="rId5">
            <anchor moveWithCells="1" sizeWithCells="1">
              <from>
                <xdr:col>0</xdr:col>
                <xdr:colOff>9525</xdr:colOff>
                <xdr:row>0</xdr:row>
                <xdr:rowOff>0</xdr:rowOff>
              </from>
              <to>
                <xdr:col>1</xdr:col>
                <xdr:colOff>0</xdr:colOff>
                <xdr:row>0</xdr:row>
                <xdr:rowOff>0</xdr:rowOff>
              </to>
            </anchor>
          </objectPr>
        </oleObject>
      </mc:Choice>
      <mc:Fallback>
        <oleObject progId="PBrush" shapeId="5123"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Q32"/>
  <sheetViews>
    <sheetView showZeros="0" zoomScale="66" zoomScaleNormal="66" workbookViewId="0">
      <selection activeCell="J33" sqref="J33"/>
    </sheetView>
  </sheetViews>
  <sheetFormatPr defaultColWidth="8.85546875" defaultRowHeight="14.25"/>
  <cols>
    <col min="1" max="1" width="5.28515625" style="150" customWidth="1"/>
    <col min="2" max="2" width="7" style="109" customWidth="1"/>
    <col min="3" max="4" width="10.5703125" style="109" customWidth="1"/>
    <col min="5" max="5" width="9.85546875" style="109" customWidth="1"/>
    <col min="6" max="6" width="10.7109375" style="108" customWidth="1"/>
    <col min="7" max="7" width="9" style="108" customWidth="1"/>
    <col min="8" max="8" width="11.85546875" style="108" customWidth="1"/>
    <col min="9" max="9" width="10.85546875" style="108" customWidth="1"/>
    <col min="10" max="10" width="6.7109375" style="173" customWidth="1"/>
    <col min="11" max="11" width="11" style="109" customWidth="1"/>
    <col min="12" max="14" width="11.28515625" style="109" customWidth="1"/>
    <col min="15" max="15" width="11.5703125" style="109" customWidth="1"/>
    <col min="16" max="16" width="11.42578125" style="109" customWidth="1"/>
    <col min="17" max="17" width="11.7109375" style="142" customWidth="1"/>
    <col min="18" max="16384" width="8.85546875" style="109"/>
  </cols>
  <sheetData>
    <row r="1" spans="1:17" ht="18" customHeight="1">
      <c r="A1" s="171"/>
      <c r="G1" s="172"/>
      <c r="K1" s="108"/>
      <c r="L1" s="108"/>
      <c r="M1" s="108"/>
      <c r="N1" s="108"/>
      <c r="O1" s="108"/>
      <c r="P1" s="108"/>
    </row>
    <row r="2" spans="1:17" ht="14.45" customHeight="1">
      <c r="A2" s="301"/>
      <c r="B2" s="388" t="s">
        <v>99</v>
      </c>
      <c r="C2" s="353"/>
      <c r="D2" s="354"/>
      <c r="E2" s="353"/>
      <c r="F2" s="355"/>
      <c r="G2" s="356"/>
      <c r="H2" s="12"/>
      <c r="I2" s="355"/>
      <c r="J2" s="388" t="s">
        <v>100</v>
      </c>
      <c r="K2" s="391" t="s">
        <v>153</v>
      </c>
      <c r="L2" s="391" t="s">
        <v>154</v>
      </c>
      <c r="M2" s="391" t="s">
        <v>155</v>
      </c>
      <c r="N2" s="391" t="s">
        <v>156</v>
      </c>
      <c r="O2" s="391" t="s">
        <v>157</v>
      </c>
      <c r="P2" s="357" t="s">
        <v>9</v>
      </c>
      <c r="Q2" s="288" t="s">
        <v>9</v>
      </c>
    </row>
    <row r="3" spans="1:17" ht="24" customHeight="1">
      <c r="A3" s="301"/>
      <c r="B3" s="389"/>
      <c r="C3" s="27"/>
      <c r="D3" s="358"/>
      <c r="E3" s="27"/>
      <c r="F3" s="359"/>
      <c r="G3" s="360"/>
      <c r="H3" s="2"/>
      <c r="I3" s="359"/>
      <c r="J3" s="389" t="s">
        <v>101</v>
      </c>
      <c r="K3" s="389" t="s">
        <v>102</v>
      </c>
      <c r="L3" s="389"/>
      <c r="M3" s="389" t="s">
        <v>103</v>
      </c>
      <c r="N3" s="389"/>
      <c r="O3" s="389" t="s">
        <v>104</v>
      </c>
      <c r="P3" s="361" t="s">
        <v>105</v>
      </c>
      <c r="Q3" s="289" t="s">
        <v>105</v>
      </c>
    </row>
    <row r="4" spans="1:17" ht="19.899999999999999" customHeight="1">
      <c r="A4" s="302"/>
      <c r="B4" s="389"/>
      <c r="C4" s="30" t="s">
        <v>106</v>
      </c>
      <c r="D4" s="358"/>
      <c r="E4" s="392" t="s">
        <v>95</v>
      </c>
      <c r="F4" s="393"/>
      <c r="G4" s="360" t="s">
        <v>107</v>
      </c>
      <c r="H4" s="2"/>
      <c r="I4" s="359"/>
      <c r="J4" s="389" t="s">
        <v>108</v>
      </c>
      <c r="K4" s="389" t="s">
        <v>109</v>
      </c>
      <c r="L4" s="389"/>
      <c r="M4" s="389" t="s">
        <v>110</v>
      </c>
      <c r="N4" s="389"/>
      <c r="O4" s="389">
        <v>1</v>
      </c>
      <c r="P4" s="361"/>
      <c r="Q4" s="289"/>
    </row>
    <row r="5" spans="1:17" ht="48" customHeight="1">
      <c r="A5" s="302"/>
      <c r="B5" s="390"/>
      <c r="C5" s="362" t="s">
        <v>111</v>
      </c>
      <c r="D5" s="363" t="s">
        <v>112</v>
      </c>
      <c r="E5" s="362" t="s">
        <v>113</v>
      </c>
      <c r="F5" s="363" t="s">
        <v>114</v>
      </c>
      <c r="G5" s="362"/>
      <c r="H5" s="31"/>
      <c r="I5" s="363"/>
      <c r="J5" s="390" t="s">
        <v>115</v>
      </c>
      <c r="K5" s="390" t="s">
        <v>116</v>
      </c>
      <c r="L5" s="390"/>
      <c r="M5" s="390" t="s">
        <v>116</v>
      </c>
      <c r="N5" s="390"/>
      <c r="O5" s="390"/>
      <c r="P5" s="364"/>
      <c r="Q5" s="290" t="s">
        <v>117</v>
      </c>
    </row>
    <row r="6" spans="1:17" ht="18" customHeight="1">
      <c r="A6" s="274"/>
      <c r="B6" s="159"/>
      <c r="C6" s="155"/>
      <c r="D6" s="156"/>
      <c r="E6" s="157"/>
      <c r="F6" s="158"/>
      <c r="G6" s="400"/>
      <c r="H6" s="401"/>
      <c r="I6" s="402"/>
      <c r="J6" s="159"/>
      <c r="K6" s="176">
        <f>IF($J6="",0,$N6*20%)</f>
        <v>0</v>
      </c>
      <c r="L6" s="177">
        <f>IF($J6="",0,$N6*40%)</f>
        <v>0</v>
      </c>
      <c r="M6" s="177">
        <f>IF($J6="",0,$N6*40%)</f>
        <v>0</v>
      </c>
      <c r="N6" s="176"/>
      <c r="O6" s="168"/>
      <c r="P6" s="174">
        <f>IF(A6="",J6*K6+J6*L6+J6*M6+J6*O6,"")</f>
        <v>0</v>
      </c>
      <c r="Q6" s="291" t="str">
        <f>IF(A6="","",J6*K6+J6*L6+J6*M6+J6*O6)</f>
        <v/>
      </c>
    </row>
    <row r="7" spans="1:17" ht="18" customHeight="1">
      <c r="A7" s="274"/>
      <c r="B7" s="164"/>
      <c r="C7" s="160"/>
      <c r="D7" s="161"/>
      <c r="E7" s="162"/>
      <c r="F7" s="163"/>
      <c r="G7" s="397"/>
      <c r="H7" s="398"/>
      <c r="I7" s="399"/>
      <c r="J7" s="164"/>
      <c r="K7" s="178">
        <f t="shared" ref="K7:K30" si="0">IF($J7="",0,$N7*20%)</f>
        <v>0</v>
      </c>
      <c r="L7" s="179">
        <f t="shared" ref="L7:M20" si="1">IF($J7="",0,$N7*40%)</f>
        <v>0</v>
      </c>
      <c r="M7" s="179">
        <f t="shared" si="1"/>
        <v>0</v>
      </c>
      <c r="N7" s="179"/>
      <c r="O7" s="209"/>
      <c r="P7" s="174">
        <f t="shared" ref="P7:P13" si="2">IF(A7="",J7*K7+J7*L7+J7*M7+J7*O7,"")</f>
        <v>0</v>
      </c>
      <c r="Q7" s="292" t="str">
        <f t="shared" ref="Q7:Q13" si="3">IF(A7="","",J7*K7+J7*L7+J7*M7+J7*O7)</f>
        <v/>
      </c>
    </row>
    <row r="8" spans="1:17" ht="18" customHeight="1">
      <c r="A8" s="274"/>
      <c r="B8" s="164"/>
      <c r="C8" s="160"/>
      <c r="D8" s="161"/>
      <c r="E8" s="162"/>
      <c r="F8" s="163"/>
      <c r="G8" s="397"/>
      <c r="H8" s="398"/>
      <c r="I8" s="399"/>
      <c r="J8" s="164"/>
      <c r="K8" s="178">
        <f t="shared" si="0"/>
        <v>0</v>
      </c>
      <c r="L8" s="179">
        <f t="shared" si="1"/>
        <v>0</v>
      </c>
      <c r="M8" s="179">
        <f t="shared" si="1"/>
        <v>0</v>
      </c>
      <c r="N8" s="179"/>
      <c r="O8" s="209"/>
      <c r="P8" s="174">
        <f t="shared" si="2"/>
        <v>0</v>
      </c>
      <c r="Q8" s="292" t="str">
        <f t="shared" si="3"/>
        <v/>
      </c>
    </row>
    <row r="9" spans="1:17" ht="18" customHeight="1">
      <c r="A9" s="274"/>
      <c r="B9" s="164"/>
      <c r="C9" s="160"/>
      <c r="D9" s="161"/>
      <c r="E9" s="162"/>
      <c r="F9" s="163"/>
      <c r="G9" s="397"/>
      <c r="H9" s="398"/>
      <c r="I9" s="399"/>
      <c r="J9" s="164"/>
      <c r="K9" s="178">
        <f t="shared" si="0"/>
        <v>0</v>
      </c>
      <c r="L9" s="179">
        <f t="shared" si="1"/>
        <v>0</v>
      </c>
      <c r="M9" s="179">
        <f t="shared" si="1"/>
        <v>0</v>
      </c>
      <c r="N9" s="179"/>
      <c r="O9" s="209"/>
      <c r="P9" s="174">
        <f t="shared" si="2"/>
        <v>0</v>
      </c>
      <c r="Q9" s="292" t="str">
        <f t="shared" si="3"/>
        <v/>
      </c>
    </row>
    <row r="10" spans="1:17" ht="18" customHeight="1">
      <c r="A10" s="274"/>
      <c r="B10" s="164"/>
      <c r="C10" s="160"/>
      <c r="D10" s="161"/>
      <c r="E10" s="162"/>
      <c r="F10" s="163"/>
      <c r="G10" s="397"/>
      <c r="H10" s="398"/>
      <c r="I10" s="399"/>
      <c r="J10" s="164"/>
      <c r="K10" s="178">
        <f t="shared" si="0"/>
        <v>0</v>
      </c>
      <c r="L10" s="179">
        <f t="shared" si="1"/>
        <v>0</v>
      </c>
      <c r="M10" s="179">
        <f t="shared" si="1"/>
        <v>0</v>
      </c>
      <c r="N10" s="179"/>
      <c r="O10" s="209"/>
      <c r="P10" s="174">
        <f t="shared" si="2"/>
        <v>0</v>
      </c>
      <c r="Q10" s="292" t="str">
        <f t="shared" si="3"/>
        <v/>
      </c>
    </row>
    <row r="11" spans="1:17" ht="18" customHeight="1">
      <c r="A11" s="274"/>
      <c r="B11" s="164"/>
      <c r="C11" s="160"/>
      <c r="D11" s="161"/>
      <c r="E11" s="162"/>
      <c r="F11" s="163"/>
      <c r="G11" s="397"/>
      <c r="H11" s="398"/>
      <c r="I11" s="399"/>
      <c r="J11" s="164"/>
      <c r="K11" s="178">
        <f t="shared" si="0"/>
        <v>0</v>
      </c>
      <c r="L11" s="179">
        <f t="shared" si="1"/>
        <v>0</v>
      </c>
      <c r="M11" s="179">
        <f t="shared" si="1"/>
        <v>0</v>
      </c>
      <c r="N11" s="179"/>
      <c r="O11" s="209"/>
      <c r="P11" s="174">
        <f t="shared" si="2"/>
        <v>0</v>
      </c>
      <c r="Q11" s="292" t="str">
        <f t="shared" si="3"/>
        <v/>
      </c>
    </row>
    <row r="12" spans="1:17" ht="18" customHeight="1">
      <c r="A12" s="274"/>
      <c r="B12" s="164"/>
      <c r="C12" s="160"/>
      <c r="D12" s="161"/>
      <c r="E12" s="162"/>
      <c r="F12" s="163"/>
      <c r="G12" s="397"/>
      <c r="H12" s="398"/>
      <c r="I12" s="399"/>
      <c r="J12" s="164"/>
      <c r="K12" s="178">
        <f t="shared" si="0"/>
        <v>0</v>
      </c>
      <c r="L12" s="179">
        <f t="shared" si="1"/>
        <v>0</v>
      </c>
      <c r="M12" s="179">
        <f t="shared" si="1"/>
        <v>0</v>
      </c>
      <c r="N12" s="179"/>
      <c r="O12" s="209"/>
      <c r="P12" s="174">
        <f t="shared" si="2"/>
        <v>0</v>
      </c>
      <c r="Q12" s="292" t="str">
        <f t="shared" si="3"/>
        <v/>
      </c>
    </row>
    <row r="13" spans="1:17" ht="18" customHeight="1">
      <c r="A13" s="274"/>
      <c r="B13" s="164"/>
      <c r="C13" s="160"/>
      <c r="D13" s="161"/>
      <c r="E13" s="162"/>
      <c r="F13" s="163"/>
      <c r="G13" s="397"/>
      <c r="H13" s="398"/>
      <c r="I13" s="399"/>
      <c r="J13" s="164"/>
      <c r="K13" s="178">
        <f t="shared" si="0"/>
        <v>0</v>
      </c>
      <c r="L13" s="179">
        <f t="shared" si="1"/>
        <v>0</v>
      </c>
      <c r="M13" s="179">
        <f t="shared" si="1"/>
        <v>0</v>
      </c>
      <c r="N13" s="179"/>
      <c r="O13" s="209"/>
      <c r="P13" s="174">
        <f t="shared" si="2"/>
        <v>0</v>
      </c>
      <c r="Q13" s="292" t="str">
        <f t="shared" si="3"/>
        <v/>
      </c>
    </row>
    <row r="14" spans="1:17" ht="18" customHeight="1">
      <c r="A14" s="274"/>
      <c r="B14" s="164"/>
      <c r="C14" s="160"/>
      <c r="D14" s="161"/>
      <c r="E14" s="162"/>
      <c r="F14" s="163"/>
      <c r="G14" s="397"/>
      <c r="H14" s="398"/>
      <c r="I14" s="399"/>
      <c r="J14" s="164"/>
      <c r="K14" s="178">
        <f t="shared" si="0"/>
        <v>0</v>
      </c>
      <c r="L14" s="179">
        <f t="shared" si="1"/>
        <v>0</v>
      </c>
      <c r="M14" s="179">
        <f t="shared" si="1"/>
        <v>0</v>
      </c>
      <c r="N14" s="179"/>
      <c r="O14" s="209"/>
      <c r="P14" s="174">
        <f t="shared" ref="P14:P30" si="4">IF(A14="",J14*K14+J14*L14+J14*M14+J14*O14,"")</f>
        <v>0</v>
      </c>
      <c r="Q14" s="292" t="str">
        <f t="shared" ref="Q14:Q30" si="5">IF(A14="","",J14*K14+J14*L14+J14*M14+J14*O14)</f>
        <v/>
      </c>
    </row>
    <row r="15" spans="1:17" ht="18" customHeight="1">
      <c r="A15" s="274"/>
      <c r="B15" s="164"/>
      <c r="C15" s="160"/>
      <c r="D15" s="161"/>
      <c r="E15" s="162"/>
      <c r="F15" s="163"/>
      <c r="G15" s="397"/>
      <c r="H15" s="398"/>
      <c r="I15" s="399"/>
      <c r="J15" s="164"/>
      <c r="K15" s="178">
        <f t="shared" si="0"/>
        <v>0</v>
      </c>
      <c r="L15" s="179">
        <f t="shared" si="1"/>
        <v>0</v>
      </c>
      <c r="M15" s="179">
        <f t="shared" si="1"/>
        <v>0</v>
      </c>
      <c r="N15" s="179"/>
      <c r="O15" s="209"/>
      <c r="P15" s="174">
        <f t="shared" si="4"/>
        <v>0</v>
      </c>
      <c r="Q15" s="292" t="str">
        <f t="shared" si="5"/>
        <v/>
      </c>
    </row>
    <row r="16" spans="1:17" ht="18" customHeight="1">
      <c r="A16" s="274"/>
      <c r="B16" s="164"/>
      <c r="C16" s="160"/>
      <c r="D16" s="161"/>
      <c r="E16" s="162"/>
      <c r="F16" s="163"/>
      <c r="G16" s="397"/>
      <c r="H16" s="398"/>
      <c r="I16" s="399"/>
      <c r="J16" s="164"/>
      <c r="K16" s="178">
        <f t="shared" si="0"/>
        <v>0</v>
      </c>
      <c r="L16" s="179">
        <f t="shared" si="1"/>
        <v>0</v>
      </c>
      <c r="M16" s="179">
        <f t="shared" si="1"/>
        <v>0</v>
      </c>
      <c r="N16" s="179"/>
      <c r="O16" s="209"/>
      <c r="P16" s="174">
        <f t="shared" si="4"/>
        <v>0</v>
      </c>
      <c r="Q16" s="292" t="str">
        <f t="shared" si="5"/>
        <v/>
      </c>
    </row>
    <row r="17" spans="1:17" ht="18" customHeight="1">
      <c r="A17" s="274"/>
      <c r="B17" s="164"/>
      <c r="C17" s="160"/>
      <c r="D17" s="161"/>
      <c r="E17" s="162"/>
      <c r="F17" s="163"/>
      <c r="G17" s="397"/>
      <c r="H17" s="398"/>
      <c r="I17" s="399"/>
      <c r="J17" s="164"/>
      <c r="K17" s="178">
        <f t="shared" si="0"/>
        <v>0</v>
      </c>
      <c r="L17" s="179">
        <f t="shared" si="1"/>
        <v>0</v>
      </c>
      <c r="M17" s="179">
        <f t="shared" si="1"/>
        <v>0</v>
      </c>
      <c r="N17" s="179"/>
      <c r="O17" s="209"/>
      <c r="P17" s="174">
        <f t="shared" si="4"/>
        <v>0</v>
      </c>
      <c r="Q17" s="292" t="str">
        <f t="shared" si="5"/>
        <v/>
      </c>
    </row>
    <row r="18" spans="1:17" ht="18" customHeight="1">
      <c r="A18" s="274"/>
      <c r="B18" s="164"/>
      <c r="C18" s="160"/>
      <c r="D18" s="161"/>
      <c r="E18" s="162"/>
      <c r="F18" s="163"/>
      <c r="G18" s="397"/>
      <c r="H18" s="398"/>
      <c r="I18" s="399"/>
      <c r="J18" s="164"/>
      <c r="K18" s="178">
        <f t="shared" si="0"/>
        <v>0</v>
      </c>
      <c r="L18" s="179">
        <f t="shared" si="1"/>
        <v>0</v>
      </c>
      <c r="M18" s="179">
        <f t="shared" si="1"/>
        <v>0</v>
      </c>
      <c r="N18" s="179"/>
      <c r="O18" s="209"/>
      <c r="P18" s="174">
        <f t="shared" si="4"/>
        <v>0</v>
      </c>
      <c r="Q18" s="292" t="str">
        <f t="shared" si="5"/>
        <v/>
      </c>
    </row>
    <row r="19" spans="1:17" ht="18" customHeight="1">
      <c r="A19" s="274"/>
      <c r="B19" s="164"/>
      <c r="C19" s="160"/>
      <c r="D19" s="161"/>
      <c r="E19" s="162"/>
      <c r="F19" s="163"/>
      <c r="G19" s="397"/>
      <c r="H19" s="398"/>
      <c r="I19" s="399"/>
      <c r="J19" s="164"/>
      <c r="K19" s="178">
        <f t="shared" si="0"/>
        <v>0</v>
      </c>
      <c r="L19" s="179">
        <f t="shared" si="1"/>
        <v>0</v>
      </c>
      <c r="M19" s="179">
        <f t="shared" si="1"/>
        <v>0</v>
      </c>
      <c r="N19" s="179"/>
      <c r="O19" s="209"/>
      <c r="P19" s="174">
        <f t="shared" si="4"/>
        <v>0</v>
      </c>
      <c r="Q19" s="292" t="str">
        <f t="shared" si="5"/>
        <v/>
      </c>
    </row>
    <row r="20" spans="1:17" ht="18" customHeight="1">
      <c r="A20" s="274"/>
      <c r="B20" s="164"/>
      <c r="C20" s="160"/>
      <c r="D20" s="161"/>
      <c r="E20" s="162"/>
      <c r="F20" s="163"/>
      <c r="G20" s="397"/>
      <c r="H20" s="398"/>
      <c r="I20" s="399"/>
      <c r="J20" s="164"/>
      <c r="K20" s="178">
        <f t="shared" si="0"/>
        <v>0</v>
      </c>
      <c r="L20" s="179">
        <f t="shared" si="1"/>
        <v>0</v>
      </c>
      <c r="M20" s="179">
        <f t="shared" si="1"/>
        <v>0</v>
      </c>
      <c r="N20" s="179"/>
      <c r="O20" s="209"/>
      <c r="P20" s="174">
        <f t="shared" si="4"/>
        <v>0</v>
      </c>
      <c r="Q20" s="292" t="str">
        <f t="shared" si="5"/>
        <v/>
      </c>
    </row>
    <row r="21" spans="1:17" ht="18" customHeight="1">
      <c r="A21" s="274"/>
      <c r="B21" s="164"/>
      <c r="C21" s="160"/>
      <c r="D21" s="161"/>
      <c r="E21" s="162"/>
      <c r="F21" s="163"/>
      <c r="G21" s="397"/>
      <c r="H21" s="398"/>
      <c r="I21" s="399"/>
      <c r="J21" s="164"/>
      <c r="K21" s="178">
        <f t="shared" si="0"/>
        <v>0</v>
      </c>
      <c r="L21" s="179">
        <f t="shared" ref="L21:M30" si="6">IF($J21="",0,$N21*40%)</f>
        <v>0</v>
      </c>
      <c r="M21" s="179">
        <f t="shared" si="6"/>
        <v>0</v>
      </c>
      <c r="N21" s="179"/>
      <c r="O21" s="209"/>
      <c r="P21" s="174">
        <f t="shared" si="4"/>
        <v>0</v>
      </c>
      <c r="Q21" s="292" t="str">
        <f t="shared" si="5"/>
        <v/>
      </c>
    </row>
    <row r="22" spans="1:17" ht="18" customHeight="1">
      <c r="A22" s="274"/>
      <c r="B22" s="164"/>
      <c r="C22" s="160"/>
      <c r="D22" s="161"/>
      <c r="E22" s="162"/>
      <c r="F22" s="163"/>
      <c r="G22" s="397"/>
      <c r="H22" s="398"/>
      <c r="I22" s="399"/>
      <c r="J22" s="164"/>
      <c r="K22" s="178">
        <f t="shared" si="0"/>
        <v>0</v>
      </c>
      <c r="L22" s="179">
        <f t="shared" si="6"/>
        <v>0</v>
      </c>
      <c r="M22" s="179">
        <f t="shared" si="6"/>
        <v>0</v>
      </c>
      <c r="N22" s="179"/>
      <c r="O22" s="209"/>
      <c r="P22" s="174">
        <f t="shared" si="4"/>
        <v>0</v>
      </c>
      <c r="Q22" s="292" t="str">
        <f t="shared" si="5"/>
        <v/>
      </c>
    </row>
    <row r="23" spans="1:17" ht="18" customHeight="1">
      <c r="A23" s="274"/>
      <c r="B23" s="164"/>
      <c r="C23" s="160"/>
      <c r="D23" s="161"/>
      <c r="E23" s="162"/>
      <c r="F23" s="163"/>
      <c r="G23" s="397"/>
      <c r="H23" s="398"/>
      <c r="I23" s="399"/>
      <c r="J23" s="164"/>
      <c r="K23" s="178">
        <f t="shared" si="0"/>
        <v>0</v>
      </c>
      <c r="L23" s="179">
        <f t="shared" si="6"/>
        <v>0</v>
      </c>
      <c r="M23" s="179">
        <f t="shared" si="6"/>
        <v>0</v>
      </c>
      <c r="N23" s="179"/>
      <c r="O23" s="209"/>
      <c r="P23" s="174">
        <f t="shared" si="4"/>
        <v>0</v>
      </c>
      <c r="Q23" s="292" t="str">
        <f t="shared" si="5"/>
        <v/>
      </c>
    </row>
    <row r="24" spans="1:17" ht="18" customHeight="1">
      <c r="A24" s="274"/>
      <c r="B24" s="164"/>
      <c r="C24" s="160"/>
      <c r="D24" s="161"/>
      <c r="E24" s="162"/>
      <c r="F24" s="163"/>
      <c r="G24" s="397"/>
      <c r="H24" s="398"/>
      <c r="I24" s="399"/>
      <c r="J24" s="164"/>
      <c r="K24" s="178">
        <f t="shared" si="0"/>
        <v>0</v>
      </c>
      <c r="L24" s="179">
        <f t="shared" si="6"/>
        <v>0</v>
      </c>
      <c r="M24" s="179">
        <f t="shared" si="6"/>
        <v>0</v>
      </c>
      <c r="N24" s="179"/>
      <c r="O24" s="209"/>
      <c r="P24" s="174">
        <f t="shared" si="4"/>
        <v>0</v>
      </c>
      <c r="Q24" s="292" t="str">
        <f t="shared" si="5"/>
        <v/>
      </c>
    </row>
    <row r="25" spans="1:17" ht="18" customHeight="1">
      <c r="A25" s="274"/>
      <c r="B25" s="164"/>
      <c r="C25" s="160"/>
      <c r="D25" s="161"/>
      <c r="E25" s="162"/>
      <c r="F25" s="163"/>
      <c r="G25" s="397"/>
      <c r="H25" s="398"/>
      <c r="I25" s="399"/>
      <c r="J25" s="164"/>
      <c r="K25" s="178">
        <f t="shared" si="0"/>
        <v>0</v>
      </c>
      <c r="L25" s="179">
        <f t="shared" si="6"/>
        <v>0</v>
      </c>
      <c r="M25" s="179">
        <f t="shared" si="6"/>
        <v>0</v>
      </c>
      <c r="N25" s="179"/>
      <c r="O25" s="209"/>
      <c r="P25" s="174">
        <f t="shared" si="4"/>
        <v>0</v>
      </c>
      <c r="Q25" s="292" t="str">
        <f t="shared" si="5"/>
        <v/>
      </c>
    </row>
    <row r="26" spans="1:17" ht="18" customHeight="1">
      <c r="A26" s="274"/>
      <c r="B26" s="164"/>
      <c r="C26" s="160"/>
      <c r="D26" s="161"/>
      <c r="E26" s="162"/>
      <c r="F26" s="163"/>
      <c r="G26" s="397"/>
      <c r="H26" s="398"/>
      <c r="I26" s="399"/>
      <c r="J26" s="164"/>
      <c r="K26" s="178">
        <f t="shared" si="0"/>
        <v>0</v>
      </c>
      <c r="L26" s="179">
        <f t="shared" si="6"/>
        <v>0</v>
      </c>
      <c r="M26" s="179">
        <f t="shared" si="6"/>
        <v>0</v>
      </c>
      <c r="N26" s="179"/>
      <c r="O26" s="209"/>
      <c r="P26" s="174">
        <f t="shared" si="4"/>
        <v>0</v>
      </c>
      <c r="Q26" s="292" t="str">
        <f t="shared" si="5"/>
        <v/>
      </c>
    </row>
    <row r="27" spans="1:17" ht="18" customHeight="1">
      <c r="A27" s="274"/>
      <c r="B27" s="164"/>
      <c r="C27" s="160"/>
      <c r="D27" s="161"/>
      <c r="E27" s="162"/>
      <c r="F27" s="163"/>
      <c r="G27" s="397"/>
      <c r="H27" s="398"/>
      <c r="I27" s="399"/>
      <c r="J27" s="164"/>
      <c r="K27" s="178">
        <f t="shared" si="0"/>
        <v>0</v>
      </c>
      <c r="L27" s="179">
        <f t="shared" si="6"/>
        <v>0</v>
      </c>
      <c r="M27" s="179">
        <f t="shared" si="6"/>
        <v>0</v>
      </c>
      <c r="N27" s="179"/>
      <c r="O27" s="209"/>
      <c r="P27" s="174">
        <f t="shared" si="4"/>
        <v>0</v>
      </c>
      <c r="Q27" s="292" t="str">
        <f t="shared" si="5"/>
        <v/>
      </c>
    </row>
    <row r="28" spans="1:17" ht="18" customHeight="1">
      <c r="A28" s="274"/>
      <c r="B28" s="164"/>
      <c r="C28" s="160"/>
      <c r="D28" s="161"/>
      <c r="E28" s="162"/>
      <c r="F28" s="163"/>
      <c r="G28" s="397"/>
      <c r="H28" s="398"/>
      <c r="I28" s="399"/>
      <c r="J28" s="164"/>
      <c r="K28" s="178">
        <f t="shared" si="0"/>
        <v>0</v>
      </c>
      <c r="L28" s="179">
        <f t="shared" si="6"/>
        <v>0</v>
      </c>
      <c r="M28" s="179">
        <f t="shared" si="6"/>
        <v>0</v>
      </c>
      <c r="N28" s="179"/>
      <c r="O28" s="209"/>
      <c r="P28" s="174">
        <f t="shared" si="4"/>
        <v>0</v>
      </c>
      <c r="Q28" s="292" t="str">
        <f t="shared" si="5"/>
        <v/>
      </c>
    </row>
    <row r="29" spans="1:17" ht="18" customHeight="1">
      <c r="A29" s="274"/>
      <c r="B29" s="164"/>
      <c r="C29" s="160"/>
      <c r="D29" s="161"/>
      <c r="E29" s="162"/>
      <c r="F29" s="163"/>
      <c r="G29" s="397"/>
      <c r="H29" s="398"/>
      <c r="I29" s="399"/>
      <c r="J29" s="164"/>
      <c r="K29" s="178">
        <f t="shared" si="0"/>
        <v>0</v>
      </c>
      <c r="L29" s="179">
        <f t="shared" si="6"/>
        <v>0</v>
      </c>
      <c r="M29" s="179">
        <f t="shared" si="6"/>
        <v>0</v>
      </c>
      <c r="N29" s="179"/>
      <c r="O29" s="209"/>
      <c r="P29" s="174">
        <f t="shared" si="4"/>
        <v>0</v>
      </c>
      <c r="Q29" s="292" t="str">
        <f t="shared" si="5"/>
        <v/>
      </c>
    </row>
    <row r="30" spans="1:17" ht="18" customHeight="1" thickBot="1">
      <c r="A30" s="274"/>
      <c r="B30" s="167"/>
      <c r="C30" s="180"/>
      <c r="D30" s="181"/>
      <c r="E30" s="165"/>
      <c r="F30" s="166"/>
      <c r="G30" s="394"/>
      <c r="H30" s="403"/>
      <c r="I30" s="404"/>
      <c r="J30" s="210"/>
      <c r="K30" s="213">
        <f t="shared" si="0"/>
        <v>0</v>
      </c>
      <c r="L30" s="214">
        <f t="shared" si="6"/>
        <v>0</v>
      </c>
      <c r="M30" s="214">
        <f t="shared" si="6"/>
        <v>0</v>
      </c>
      <c r="N30" s="214"/>
      <c r="O30" s="215"/>
      <c r="P30" s="174">
        <f t="shared" si="4"/>
        <v>0</v>
      </c>
      <c r="Q30" s="292" t="str">
        <f t="shared" si="5"/>
        <v/>
      </c>
    </row>
    <row r="31" spans="1:17" ht="18" customHeight="1" thickBot="1">
      <c r="A31" s="303"/>
      <c r="B31" s="130"/>
      <c r="C31" s="131"/>
      <c r="D31" s="131"/>
      <c r="E31" s="131"/>
      <c r="F31" s="132"/>
      <c r="G31" s="147"/>
      <c r="H31" s="132"/>
      <c r="I31" s="132"/>
      <c r="J31" s="132"/>
      <c r="K31" s="132"/>
      <c r="L31" s="132"/>
      <c r="M31" s="132"/>
      <c r="N31" s="132"/>
      <c r="O31" s="50" t="s">
        <v>160</v>
      </c>
      <c r="P31" s="175">
        <f>SUM(P6:P30)</f>
        <v>0</v>
      </c>
      <c r="Q31" s="308"/>
    </row>
    <row r="32" spans="1:17" s="111" customFormat="1" ht="18" customHeight="1" thickBot="1">
      <c r="A32" s="295"/>
      <c r="B32" s="296"/>
      <c r="C32" s="279"/>
      <c r="D32" s="279"/>
      <c r="E32" s="279"/>
      <c r="F32" s="280"/>
      <c r="G32" s="297"/>
      <c r="H32" s="280"/>
      <c r="I32" s="280"/>
      <c r="J32" s="280"/>
      <c r="K32" s="280"/>
      <c r="L32" s="280"/>
      <c r="M32" s="280"/>
      <c r="N32" s="280"/>
      <c r="O32" s="365" t="s">
        <v>161</v>
      </c>
      <c r="P32" s="310"/>
      <c r="Q32" s="309">
        <f>SUM(Q6:Q30)</f>
        <v>0</v>
      </c>
    </row>
  </sheetData>
  <sheetProtection sheet="1" objects="1" scenarios="1"/>
  <mergeCells count="33">
    <mergeCell ref="O2:O5"/>
    <mergeCell ref="E4:F4"/>
    <mergeCell ref="J2:J5"/>
    <mergeCell ref="K2:K5"/>
    <mergeCell ref="L2:L5"/>
    <mergeCell ref="M2:M5"/>
    <mergeCell ref="N2:N5"/>
    <mergeCell ref="G10:I10"/>
    <mergeCell ref="G11:I11"/>
    <mergeCell ref="G12:I12"/>
    <mergeCell ref="G13:I13"/>
    <mergeCell ref="G6:I6"/>
    <mergeCell ref="G7:I7"/>
    <mergeCell ref="G8:I8"/>
    <mergeCell ref="G9:I9"/>
    <mergeCell ref="G30:I30"/>
    <mergeCell ref="G24:I24"/>
    <mergeCell ref="G25:I25"/>
    <mergeCell ref="G26:I26"/>
    <mergeCell ref="G14:I14"/>
    <mergeCell ref="G15:I15"/>
    <mergeCell ref="G16:I16"/>
    <mergeCell ref="G17:I17"/>
    <mergeCell ref="B2:B5"/>
    <mergeCell ref="G27:I27"/>
    <mergeCell ref="G28:I28"/>
    <mergeCell ref="G29:I29"/>
    <mergeCell ref="G20:I20"/>
    <mergeCell ref="G21:I21"/>
    <mergeCell ref="G22:I22"/>
    <mergeCell ref="G23:I23"/>
    <mergeCell ref="G18:I18"/>
    <mergeCell ref="G19:I19"/>
  </mergeCells>
  <phoneticPr fontId="0" type="noConversion"/>
  <pageMargins left="0.25" right="0.18" top="0.39370078740157483" bottom="0.47244094488188981" header="0.31496062992125984" footer="0.27559055118110237"/>
  <pageSetup paperSize="9" scale="85" orientation="landscape" r:id="rId1"/>
  <headerFooter alignWithMargins="0">
    <oddFooter>&amp;LDécompte - Mandat 8B - Version mars 2010&amp;C3/5&amp;R&amp;D  SJ/VIC/RRC</oddFooter>
  </headerFooter>
  <drawing r:id="rId2"/>
  <legacyDrawing r:id="rId3"/>
  <oleObjects>
    <mc:AlternateContent xmlns:mc="http://schemas.openxmlformats.org/markup-compatibility/2006">
      <mc:Choice Requires="x14">
        <oleObject progId="PBrush" shapeId="9217" r:id="rId4">
          <objectPr defaultSize="0" autoPict="0" r:id="rId5">
            <anchor moveWithCells="1" sizeWithCells="1">
              <from>
                <xdr:col>0</xdr:col>
                <xdr:colOff>0</xdr:colOff>
                <xdr:row>0</xdr:row>
                <xdr:rowOff>0</xdr:rowOff>
              </from>
              <to>
                <xdr:col>1</xdr:col>
                <xdr:colOff>19050</xdr:colOff>
                <xdr:row>0</xdr:row>
                <xdr:rowOff>0</xdr:rowOff>
              </to>
            </anchor>
          </objectPr>
        </oleObject>
      </mc:Choice>
      <mc:Fallback>
        <oleObject progId="PBrush" shapeId="9217" r:id="rId4"/>
      </mc:Fallback>
    </mc:AlternateContent>
    <mc:AlternateContent xmlns:mc="http://schemas.openxmlformats.org/markup-compatibility/2006">
      <mc:Choice Requires="x14">
        <oleObject progId="PBrush" shapeId="9218" r:id="rId6">
          <objectPr defaultSize="0" autoPict="0" r:id="rId5">
            <anchor moveWithCells="1" sizeWithCells="1">
              <from>
                <xdr:col>0</xdr:col>
                <xdr:colOff>9525</xdr:colOff>
                <xdr:row>0</xdr:row>
                <xdr:rowOff>0</xdr:rowOff>
              </from>
              <to>
                <xdr:col>0</xdr:col>
                <xdr:colOff>352425</xdr:colOff>
                <xdr:row>0</xdr:row>
                <xdr:rowOff>0</xdr:rowOff>
              </to>
            </anchor>
          </objectPr>
        </oleObject>
      </mc:Choice>
      <mc:Fallback>
        <oleObject progId="PBrush" shapeId="9218"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CW63"/>
  <sheetViews>
    <sheetView showZeros="0" zoomScale="66" zoomScaleNormal="66" workbookViewId="0">
      <selection activeCell="J33" sqref="J33"/>
    </sheetView>
  </sheetViews>
  <sheetFormatPr defaultColWidth="8.85546875" defaultRowHeight="14.25"/>
  <cols>
    <col min="1" max="1" width="5.28515625" style="150" customWidth="1"/>
    <col min="2" max="2" width="10.42578125" style="109" customWidth="1"/>
    <col min="3" max="3" width="10.5703125" style="109" customWidth="1"/>
    <col min="4" max="4" width="11.28515625" style="109" customWidth="1"/>
    <col min="5" max="5" width="12.7109375" style="109" customWidth="1"/>
    <col min="6" max="6" width="10.28515625" style="109" customWidth="1"/>
    <col min="7" max="7" width="15.85546875" style="109" customWidth="1"/>
    <col min="8" max="8" width="8.85546875" style="109" customWidth="1"/>
    <col min="9" max="9" width="9.28515625" style="109" customWidth="1"/>
    <col min="10" max="10" width="11.7109375" style="110" customWidth="1"/>
    <col min="11" max="11" width="11.7109375" style="142" customWidth="1"/>
    <col min="12" max="16384" width="8.85546875" style="109"/>
  </cols>
  <sheetData>
    <row r="1" spans="1:101" ht="15">
      <c r="A1" s="145" t="s">
        <v>31</v>
      </c>
      <c r="B1" s="146" t="s">
        <v>170</v>
      </c>
    </row>
    <row r="2" spans="1:101">
      <c r="A2" s="300" t="s">
        <v>23</v>
      </c>
      <c r="B2" s="304" t="s">
        <v>164</v>
      </c>
      <c r="C2" s="306"/>
      <c r="D2" s="318"/>
      <c r="E2" s="318"/>
      <c r="J2" s="182"/>
      <c r="K2" s="183"/>
    </row>
    <row r="3" spans="1:101" ht="15">
      <c r="A3" s="301"/>
      <c r="B3" s="184" t="s">
        <v>101</v>
      </c>
      <c r="C3" s="115" t="s">
        <v>118</v>
      </c>
      <c r="D3" s="115"/>
      <c r="E3" s="115"/>
      <c r="F3" s="115"/>
      <c r="G3" s="115"/>
      <c r="H3" s="115"/>
      <c r="I3" s="115"/>
      <c r="J3" s="185" t="s">
        <v>9</v>
      </c>
      <c r="K3" s="311" t="s">
        <v>94</v>
      </c>
    </row>
    <row r="4" spans="1:101" ht="13.15" customHeight="1">
      <c r="A4" s="302"/>
      <c r="B4" s="133" t="s">
        <v>119</v>
      </c>
      <c r="C4" s="132" t="s">
        <v>120</v>
      </c>
      <c r="D4" s="131"/>
      <c r="E4" s="131"/>
      <c r="F4" s="131"/>
      <c r="G4" s="131"/>
      <c r="H4" s="186"/>
      <c r="I4" s="131"/>
      <c r="J4" s="187"/>
      <c r="K4" s="312"/>
    </row>
    <row r="5" spans="1:101">
      <c r="A5" s="274"/>
      <c r="B5" s="190"/>
      <c r="C5" s="414"/>
      <c r="D5" s="415"/>
      <c r="E5" s="415"/>
      <c r="F5" s="415"/>
      <c r="G5" s="415"/>
      <c r="H5" s="415"/>
      <c r="I5" s="416"/>
      <c r="J5" s="191"/>
      <c r="K5" s="313"/>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row>
    <row r="6" spans="1:101">
      <c r="A6" s="274"/>
      <c r="B6" s="192"/>
      <c r="C6" s="408"/>
      <c r="D6" s="409"/>
      <c r="E6" s="409"/>
      <c r="F6" s="409"/>
      <c r="G6" s="409"/>
      <c r="H6" s="409"/>
      <c r="I6" s="410"/>
      <c r="J6" s="193"/>
      <c r="K6" s="314"/>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row>
    <row r="7" spans="1:101">
      <c r="A7" s="274"/>
      <c r="B7" s="194"/>
      <c r="C7" s="405"/>
      <c r="D7" s="406"/>
      <c r="E7" s="406"/>
      <c r="F7" s="406"/>
      <c r="G7" s="406"/>
      <c r="H7" s="406"/>
      <c r="I7" s="407"/>
      <c r="J7" s="195"/>
      <c r="K7" s="315"/>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row>
    <row r="8" spans="1:101">
      <c r="A8" s="274"/>
      <c r="B8" s="192"/>
      <c r="C8" s="408"/>
      <c r="D8" s="409"/>
      <c r="E8" s="409"/>
      <c r="F8" s="409"/>
      <c r="G8" s="409"/>
      <c r="H8" s="409"/>
      <c r="I8" s="410"/>
      <c r="J8" s="193"/>
      <c r="K8" s="314"/>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row>
    <row r="9" spans="1:101">
      <c r="A9" s="274"/>
      <c r="B9" s="194"/>
      <c r="C9" s="405"/>
      <c r="D9" s="406"/>
      <c r="E9" s="406"/>
      <c r="F9" s="406"/>
      <c r="G9" s="406"/>
      <c r="H9" s="406"/>
      <c r="I9" s="407"/>
      <c r="J9" s="195"/>
      <c r="K9" s="315"/>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row>
    <row r="10" spans="1:101">
      <c r="A10" s="274"/>
      <c r="B10" s="192"/>
      <c r="C10" s="408"/>
      <c r="D10" s="409"/>
      <c r="E10" s="409"/>
      <c r="F10" s="409"/>
      <c r="G10" s="409"/>
      <c r="H10" s="409"/>
      <c r="I10" s="410"/>
      <c r="J10" s="193"/>
      <c r="K10" s="314"/>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row>
    <row r="11" spans="1:101">
      <c r="A11" s="274"/>
      <c r="B11" s="194"/>
      <c r="C11" s="405"/>
      <c r="D11" s="406"/>
      <c r="E11" s="406"/>
      <c r="F11" s="406"/>
      <c r="G11" s="406"/>
      <c r="H11" s="406"/>
      <c r="I11" s="407"/>
      <c r="J11" s="195"/>
      <c r="K11" s="315"/>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row>
    <row r="12" spans="1:101">
      <c r="A12" s="274"/>
      <c r="B12" s="192"/>
      <c r="C12" s="408"/>
      <c r="D12" s="409"/>
      <c r="E12" s="409"/>
      <c r="F12" s="409"/>
      <c r="G12" s="409"/>
      <c r="H12" s="409"/>
      <c r="I12" s="410"/>
      <c r="J12" s="193"/>
      <c r="K12" s="314"/>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row>
    <row r="13" spans="1:101">
      <c r="A13" s="274"/>
      <c r="B13" s="194"/>
      <c r="C13" s="405"/>
      <c r="D13" s="406"/>
      <c r="E13" s="406"/>
      <c r="F13" s="406"/>
      <c r="G13" s="406"/>
      <c r="H13" s="406"/>
      <c r="I13" s="407"/>
      <c r="J13" s="195"/>
      <c r="K13" s="315"/>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row>
    <row r="14" spans="1:101">
      <c r="A14" s="274"/>
      <c r="B14" s="192"/>
      <c r="C14" s="408"/>
      <c r="D14" s="409"/>
      <c r="E14" s="409"/>
      <c r="F14" s="409"/>
      <c r="G14" s="409"/>
      <c r="H14" s="409"/>
      <c r="I14" s="410"/>
      <c r="J14" s="193"/>
      <c r="K14" s="314"/>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row>
    <row r="15" spans="1:101">
      <c r="A15" s="274"/>
      <c r="B15" s="194"/>
      <c r="C15" s="405"/>
      <c r="D15" s="406"/>
      <c r="E15" s="406"/>
      <c r="F15" s="406"/>
      <c r="G15" s="406"/>
      <c r="H15" s="406"/>
      <c r="I15" s="407"/>
      <c r="J15" s="195"/>
      <c r="K15" s="315"/>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row>
    <row r="16" spans="1:101">
      <c r="A16" s="274"/>
      <c r="B16" s="192"/>
      <c r="C16" s="408"/>
      <c r="D16" s="409"/>
      <c r="E16" s="409"/>
      <c r="F16" s="409"/>
      <c r="G16" s="409"/>
      <c r="H16" s="409"/>
      <c r="I16" s="410"/>
      <c r="J16" s="193"/>
      <c r="K16" s="314"/>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row>
    <row r="17" spans="1:101">
      <c r="A17" s="274"/>
      <c r="B17" s="194"/>
      <c r="C17" s="405"/>
      <c r="D17" s="406"/>
      <c r="E17" s="406"/>
      <c r="F17" s="406"/>
      <c r="G17" s="406"/>
      <c r="H17" s="406"/>
      <c r="I17" s="407"/>
      <c r="J17" s="195"/>
      <c r="K17" s="315"/>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row>
    <row r="18" spans="1:101">
      <c r="A18" s="274"/>
      <c r="B18" s="192"/>
      <c r="C18" s="408"/>
      <c r="D18" s="409"/>
      <c r="E18" s="409"/>
      <c r="F18" s="409"/>
      <c r="G18" s="409"/>
      <c r="H18" s="409"/>
      <c r="I18" s="410"/>
      <c r="J18" s="193"/>
      <c r="K18" s="314"/>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row>
    <row r="19" spans="1:101">
      <c r="A19" s="274"/>
      <c r="B19" s="194"/>
      <c r="C19" s="405"/>
      <c r="D19" s="406"/>
      <c r="E19" s="406"/>
      <c r="F19" s="406"/>
      <c r="G19" s="406"/>
      <c r="H19" s="406"/>
      <c r="I19" s="407"/>
      <c r="J19" s="195"/>
      <c r="K19" s="315"/>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row>
    <row r="20" spans="1:101">
      <c r="A20" s="274"/>
      <c r="B20" s="192"/>
      <c r="C20" s="408"/>
      <c r="D20" s="409"/>
      <c r="E20" s="409"/>
      <c r="F20" s="409"/>
      <c r="G20" s="409"/>
      <c r="H20" s="409"/>
      <c r="I20" s="410"/>
      <c r="J20" s="193"/>
      <c r="K20" s="314"/>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c r="BW20" s="122"/>
      <c r="BX20" s="122"/>
      <c r="BY20" s="122"/>
      <c r="BZ20" s="122"/>
      <c r="CA20" s="122"/>
      <c r="CB20" s="122"/>
      <c r="CC20" s="122"/>
      <c r="CD20" s="122"/>
      <c r="CE20" s="122"/>
      <c r="CF20" s="122"/>
      <c r="CG20" s="122"/>
      <c r="CH20" s="122"/>
      <c r="CI20" s="122"/>
      <c r="CJ20" s="122"/>
      <c r="CK20" s="122"/>
      <c r="CL20" s="122"/>
      <c r="CM20" s="122"/>
      <c r="CN20" s="122"/>
      <c r="CO20" s="122"/>
      <c r="CP20" s="122"/>
      <c r="CQ20" s="122"/>
      <c r="CR20" s="122"/>
      <c r="CS20" s="122"/>
      <c r="CT20" s="122"/>
      <c r="CU20" s="122"/>
      <c r="CV20" s="122"/>
      <c r="CW20" s="122"/>
    </row>
    <row r="21" spans="1:101">
      <c r="A21" s="274"/>
      <c r="B21" s="194"/>
      <c r="C21" s="405"/>
      <c r="D21" s="406"/>
      <c r="E21" s="406"/>
      <c r="F21" s="406"/>
      <c r="G21" s="406"/>
      <c r="H21" s="406"/>
      <c r="I21" s="407"/>
      <c r="J21" s="195"/>
      <c r="K21" s="315"/>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c r="BO21" s="122"/>
      <c r="BP21" s="122"/>
      <c r="BQ21" s="122"/>
      <c r="BR21" s="122"/>
      <c r="BS21" s="122"/>
      <c r="BT21" s="122"/>
      <c r="BU21" s="122"/>
      <c r="BV21" s="122"/>
      <c r="BW21" s="122"/>
      <c r="BX21" s="122"/>
      <c r="BY21" s="122"/>
      <c r="BZ21" s="122"/>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row>
    <row r="22" spans="1:101">
      <c r="A22" s="274"/>
      <c r="B22" s="192"/>
      <c r="C22" s="408"/>
      <c r="D22" s="409"/>
      <c r="E22" s="409"/>
      <c r="F22" s="409"/>
      <c r="G22" s="409"/>
      <c r="H22" s="409"/>
      <c r="I22" s="410"/>
      <c r="J22" s="193"/>
      <c r="K22" s="314"/>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row>
    <row r="23" spans="1:101">
      <c r="A23" s="274"/>
      <c r="B23" s="190"/>
      <c r="C23" s="405"/>
      <c r="D23" s="406"/>
      <c r="E23" s="406"/>
      <c r="F23" s="406"/>
      <c r="G23" s="406"/>
      <c r="H23" s="406"/>
      <c r="I23" s="407"/>
      <c r="J23" s="191"/>
      <c r="K23" s="313"/>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row>
    <row r="24" spans="1:101">
      <c r="A24" s="274"/>
      <c r="B24" s="192"/>
      <c r="C24" s="408"/>
      <c r="D24" s="409"/>
      <c r="E24" s="409"/>
      <c r="F24" s="409"/>
      <c r="G24" s="409"/>
      <c r="H24" s="409"/>
      <c r="I24" s="410"/>
      <c r="J24" s="193"/>
      <c r="K24" s="314"/>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c r="BN24" s="122"/>
      <c r="BO24" s="122"/>
      <c r="BP24" s="122"/>
      <c r="BQ24" s="122"/>
      <c r="BR24" s="122"/>
      <c r="BS24" s="122"/>
      <c r="BT24" s="122"/>
      <c r="BU24" s="122"/>
      <c r="BV24" s="122"/>
      <c r="BW24" s="122"/>
      <c r="BX24" s="122"/>
      <c r="BY24" s="122"/>
      <c r="BZ24" s="122"/>
      <c r="CA24" s="122"/>
      <c r="CB24" s="122"/>
      <c r="CC24" s="122"/>
      <c r="CD24" s="122"/>
      <c r="CE24" s="122"/>
      <c r="CF24" s="122"/>
      <c r="CG24" s="122"/>
      <c r="CH24" s="122"/>
      <c r="CI24" s="122"/>
      <c r="CJ24" s="122"/>
      <c r="CK24" s="122"/>
      <c r="CL24" s="122"/>
      <c r="CM24" s="122"/>
      <c r="CN24" s="122"/>
      <c r="CO24" s="122"/>
      <c r="CP24" s="122"/>
      <c r="CQ24" s="122"/>
      <c r="CR24" s="122"/>
      <c r="CS24" s="122"/>
      <c r="CT24" s="122"/>
      <c r="CU24" s="122"/>
      <c r="CV24" s="122"/>
      <c r="CW24" s="122"/>
    </row>
    <row r="25" spans="1:101">
      <c r="A25" s="274"/>
      <c r="B25" s="194"/>
      <c r="C25" s="405"/>
      <c r="D25" s="406"/>
      <c r="E25" s="406"/>
      <c r="F25" s="406"/>
      <c r="G25" s="406"/>
      <c r="H25" s="406"/>
      <c r="I25" s="407"/>
      <c r="J25" s="195"/>
      <c r="K25" s="315"/>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c r="BK25" s="122"/>
      <c r="BL25" s="122"/>
      <c r="BM25" s="122"/>
      <c r="BN25" s="122"/>
      <c r="BO25" s="122"/>
      <c r="BP25" s="122"/>
      <c r="BQ25" s="122"/>
      <c r="BR25" s="122"/>
      <c r="BS25" s="122"/>
      <c r="BT25" s="122"/>
      <c r="BU25" s="122"/>
      <c r="BV25" s="122"/>
      <c r="BW25" s="122"/>
      <c r="BX25" s="122"/>
      <c r="BY25" s="122"/>
      <c r="BZ25" s="122"/>
      <c r="CA25" s="122"/>
      <c r="CB25" s="122"/>
      <c r="CC25" s="122"/>
      <c r="CD25" s="122"/>
      <c r="CE25" s="122"/>
      <c r="CF25" s="122"/>
      <c r="CG25" s="122"/>
      <c r="CH25" s="122"/>
      <c r="CI25" s="122"/>
      <c r="CJ25" s="122"/>
      <c r="CK25" s="122"/>
      <c r="CL25" s="122"/>
      <c r="CM25" s="122"/>
      <c r="CN25" s="122"/>
      <c r="CO25" s="122"/>
      <c r="CP25" s="122"/>
      <c r="CQ25" s="122"/>
      <c r="CR25" s="122"/>
      <c r="CS25" s="122"/>
      <c r="CT25" s="122"/>
      <c r="CU25" s="122"/>
      <c r="CV25" s="122"/>
      <c r="CW25" s="122"/>
    </row>
    <row r="26" spans="1:101">
      <c r="A26" s="274"/>
      <c r="B26" s="192"/>
      <c r="C26" s="408"/>
      <c r="D26" s="409"/>
      <c r="E26" s="409"/>
      <c r="F26" s="409"/>
      <c r="G26" s="409"/>
      <c r="H26" s="409"/>
      <c r="I26" s="410"/>
      <c r="J26" s="193"/>
      <c r="K26" s="314"/>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c r="BK26" s="122"/>
      <c r="BL26" s="122"/>
      <c r="BM26" s="122"/>
      <c r="BN26" s="122"/>
      <c r="BO26" s="122"/>
      <c r="BP26" s="122"/>
      <c r="BQ26" s="122"/>
      <c r="BR26" s="122"/>
      <c r="BS26" s="122"/>
      <c r="BT26" s="122"/>
      <c r="BU26" s="122"/>
      <c r="BV26" s="122"/>
      <c r="BW26" s="122"/>
      <c r="BX26" s="122"/>
      <c r="BY26" s="122"/>
      <c r="BZ26" s="122"/>
      <c r="CA26" s="122"/>
      <c r="CB26" s="122"/>
      <c r="CC26" s="122"/>
      <c r="CD26" s="122"/>
      <c r="CE26" s="122"/>
      <c r="CF26" s="122"/>
      <c r="CG26" s="122"/>
      <c r="CH26" s="122"/>
      <c r="CI26" s="122"/>
      <c r="CJ26" s="122"/>
      <c r="CK26" s="122"/>
      <c r="CL26" s="122"/>
      <c r="CM26" s="122"/>
      <c r="CN26" s="122"/>
      <c r="CO26" s="122"/>
      <c r="CP26" s="122"/>
      <c r="CQ26" s="122"/>
      <c r="CR26" s="122"/>
      <c r="CS26" s="122"/>
      <c r="CT26" s="122"/>
      <c r="CU26" s="122"/>
      <c r="CV26" s="122"/>
      <c r="CW26" s="122"/>
    </row>
    <row r="27" spans="1:101">
      <c r="A27" s="274"/>
      <c r="B27" s="190"/>
      <c r="C27" s="405"/>
      <c r="D27" s="406"/>
      <c r="E27" s="406"/>
      <c r="F27" s="406"/>
      <c r="G27" s="406"/>
      <c r="H27" s="406"/>
      <c r="I27" s="407"/>
      <c r="J27" s="195"/>
      <c r="K27" s="315"/>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2"/>
      <c r="BO27" s="122"/>
      <c r="BP27" s="122"/>
      <c r="BQ27" s="122"/>
      <c r="BR27" s="122"/>
      <c r="BS27" s="122"/>
      <c r="BT27" s="122"/>
      <c r="BU27" s="122"/>
      <c r="BV27" s="122"/>
      <c r="BW27" s="122"/>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row>
    <row r="28" spans="1:101" ht="15" thickBot="1">
      <c r="A28" s="274"/>
      <c r="B28" s="196"/>
      <c r="C28" s="411"/>
      <c r="D28" s="412"/>
      <c r="E28" s="412"/>
      <c r="F28" s="412"/>
      <c r="G28" s="412"/>
      <c r="H28" s="412"/>
      <c r="I28" s="413"/>
      <c r="J28" s="197"/>
      <c r="K28" s="316"/>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22"/>
      <c r="BU28" s="122"/>
      <c r="BV28" s="122"/>
      <c r="BW28" s="122"/>
      <c r="BX28" s="122"/>
      <c r="BY28" s="122"/>
      <c r="BZ28" s="122"/>
      <c r="CA28" s="122"/>
      <c r="CB28" s="122"/>
      <c r="CC28" s="122"/>
      <c r="CD28" s="122"/>
      <c r="CE28" s="122"/>
      <c r="CF28" s="122"/>
      <c r="CG28" s="122"/>
      <c r="CH28" s="122"/>
      <c r="CI28" s="122"/>
      <c r="CJ28" s="122"/>
      <c r="CK28" s="122"/>
      <c r="CL28" s="122"/>
      <c r="CM28" s="122"/>
      <c r="CN28" s="122"/>
      <c r="CO28" s="122"/>
      <c r="CP28" s="122"/>
      <c r="CQ28" s="122"/>
      <c r="CR28" s="122"/>
      <c r="CS28" s="122"/>
      <c r="CT28" s="122"/>
      <c r="CU28" s="122"/>
      <c r="CV28" s="122"/>
      <c r="CW28" s="122"/>
    </row>
    <row r="29" spans="1:101" ht="18" customHeight="1" thickBot="1">
      <c r="A29" s="303"/>
      <c r="B29" s="188"/>
      <c r="C29" s="131"/>
      <c r="D29" s="132"/>
      <c r="E29" s="132"/>
      <c r="F29" s="132"/>
      <c r="G29" s="132"/>
      <c r="H29" s="132"/>
      <c r="I29" s="148" t="s">
        <v>169</v>
      </c>
      <c r="J29" s="149">
        <f>SUM(J5:J28)</f>
        <v>0</v>
      </c>
      <c r="K29" s="317"/>
    </row>
    <row r="30" spans="1:101" s="111" customFormat="1" ht="18" customHeight="1" thickBot="1">
      <c r="A30" s="319"/>
      <c r="B30" s="296"/>
      <c r="C30" s="279"/>
      <c r="D30" s="280"/>
      <c r="E30" s="280"/>
      <c r="F30" s="280"/>
      <c r="G30" s="280"/>
      <c r="H30" s="280"/>
      <c r="I30" s="298" t="s">
        <v>163</v>
      </c>
      <c r="J30" s="280"/>
      <c r="K30" s="294">
        <f>SUM(K5:K28)</f>
        <v>0</v>
      </c>
    </row>
    <row r="31" spans="1:101" ht="18" customHeight="1">
      <c r="A31" s="171"/>
      <c r="D31" s="108"/>
      <c r="E31" s="108"/>
      <c r="F31" s="108"/>
      <c r="G31" s="108"/>
      <c r="H31" s="108"/>
      <c r="I31" s="108"/>
    </row>
    <row r="32" spans="1:101" ht="18" customHeight="1">
      <c r="A32" s="145" t="s">
        <v>32</v>
      </c>
      <c r="B32" s="146" t="s">
        <v>168</v>
      </c>
      <c r="D32" s="108"/>
      <c r="E32" s="108"/>
      <c r="F32" s="108"/>
      <c r="G32" s="108"/>
      <c r="H32" s="108"/>
      <c r="I32" s="108"/>
    </row>
    <row r="33" spans="1:101">
      <c r="A33" s="300" t="s">
        <v>24</v>
      </c>
      <c r="B33" s="304" t="s">
        <v>165</v>
      </c>
      <c r="C33" s="306"/>
      <c r="D33" s="318"/>
      <c r="E33" s="318"/>
      <c r="F33" s="318"/>
      <c r="J33" s="182"/>
      <c r="K33" s="183"/>
    </row>
    <row r="34" spans="1:101" ht="15">
      <c r="A34" s="301"/>
      <c r="B34" s="184" t="s">
        <v>101</v>
      </c>
      <c r="C34" s="115" t="s">
        <v>121</v>
      </c>
      <c r="D34" s="115"/>
      <c r="E34" s="115"/>
      <c r="F34" s="115"/>
      <c r="G34" s="115"/>
      <c r="H34" s="115"/>
      <c r="I34" s="115"/>
      <c r="J34" s="185" t="s">
        <v>9</v>
      </c>
      <c r="K34" s="311" t="s">
        <v>94</v>
      </c>
    </row>
    <row r="35" spans="1:101" ht="13.15" customHeight="1">
      <c r="A35" s="302"/>
      <c r="B35" s="133" t="s">
        <v>119</v>
      </c>
      <c r="C35" s="132"/>
      <c r="D35" s="131"/>
      <c r="E35" s="131"/>
      <c r="F35" s="131"/>
      <c r="G35" s="131"/>
      <c r="H35" s="186"/>
      <c r="I35" s="131"/>
      <c r="J35" s="187"/>
      <c r="K35" s="312"/>
    </row>
    <row r="36" spans="1:101">
      <c r="A36" s="274"/>
      <c r="B36" s="190"/>
      <c r="C36" s="414"/>
      <c r="D36" s="415"/>
      <c r="E36" s="415"/>
      <c r="F36" s="415"/>
      <c r="G36" s="415"/>
      <c r="H36" s="415"/>
      <c r="I36" s="416"/>
      <c r="J36" s="191"/>
      <c r="K36" s="313"/>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122"/>
      <c r="CQ36" s="122"/>
      <c r="CR36" s="122"/>
      <c r="CS36" s="122"/>
      <c r="CT36" s="122"/>
      <c r="CU36" s="122"/>
      <c r="CV36" s="122"/>
      <c r="CW36" s="122"/>
    </row>
    <row r="37" spans="1:101">
      <c r="A37" s="274"/>
      <c r="B37" s="192"/>
      <c r="C37" s="408"/>
      <c r="D37" s="409"/>
      <c r="E37" s="409"/>
      <c r="F37" s="409"/>
      <c r="G37" s="409"/>
      <c r="H37" s="409"/>
      <c r="I37" s="410"/>
      <c r="J37" s="193"/>
      <c r="K37" s="314"/>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122"/>
      <c r="CQ37" s="122"/>
      <c r="CR37" s="122"/>
      <c r="CS37" s="122"/>
      <c r="CT37" s="122"/>
      <c r="CU37" s="122"/>
      <c r="CV37" s="122"/>
      <c r="CW37" s="122"/>
    </row>
    <row r="38" spans="1:101">
      <c r="A38" s="274"/>
      <c r="B38" s="194"/>
      <c r="C38" s="405"/>
      <c r="D38" s="406"/>
      <c r="E38" s="406"/>
      <c r="F38" s="406"/>
      <c r="G38" s="406"/>
      <c r="H38" s="406"/>
      <c r="I38" s="407"/>
      <c r="J38" s="195"/>
      <c r="K38" s="315"/>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2"/>
      <c r="BQ38" s="122"/>
      <c r="BR38" s="122"/>
      <c r="BS38" s="122"/>
      <c r="BT38" s="122"/>
      <c r="BU38" s="122"/>
      <c r="BV38" s="122"/>
      <c r="BW38" s="122"/>
      <c r="BX38" s="122"/>
      <c r="BY38" s="122"/>
      <c r="BZ38" s="122"/>
      <c r="CA38" s="122"/>
      <c r="CB38" s="122"/>
      <c r="CC38" s="122"/>
      <c r="CD38" s="122"/>
      <c r="CE38" s="122"/>
      <c r="CF38" s="122"/>
      <c r="CG38" s="122"/>
      <c r="CH38" s="122"/>
      <c r="CI38" s="122"/>
      <c r="CJ38" s="122"/>
      <c r="CK38" s="122"/>
      <c r="CL38" s="122"/>
      <c r="CM38" s="122"/>
      <c r="CN38" s="122"/>
      <c r="CO38" s="122"/>
      <c r="CP38" s="122"/>
      <c r="CQ38" s="122"/>
      <c r="CR38" s="122"/>
      <c r="CS38" s="122"/>
      <c r="CT38" s="122"/>
      <c r="CU38" s="122"/>
      <c r="CV38" s="122"/>
      <c r="CW38" s="122"/>
    </row>
    <row r="39" spans="1:101">
      <c r="A39" s="274"/>
      <c r="B39" s="192"/>
      <c r="C39" s="408"/>
      <c r="D39" s="409"/>
      <c r="E39" s="409"/>
      <c r="F39" s="409"/>
      <c r="G39" s="409"/>
      <c r="H39" s="409"/>
      <c r="I39" s="410"/>
      <c r="J39" s="193"/>
      <c r="K39" s="314"/>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2"/>
      <c r="BQ39" s="122"/>
      <c r="BR39" s="122"/>
      <c r="BS39" s="122"/>
      <c r="BT39" s="122"/>
      <c r="BU39" s="122"/>
      <c r="BV39" s="122"/>
      <c r="BW39" s="122"/>
      <c r="BX39" s="122"/>
      <c r="BY39" s="122"/>
      <c r="BZ39" s="122"/>
      <c r="CA39" s="122"/>
      <c r="CB39" s="122"/>
      <c r="CC39" s="122"/>
      <c r="CD39" s="122"/>
      <c r="CE39" s="122"/>
      <c r="CF39" s="122"/>
      <c r="CG39" s="122"/>
      <c r="CH39" s="122"/>
      <c r="CI39" s="122"/>
      <c r="CJ39" s="122"/>
      <c r="CK39" s="122"/>
      <c r="CL39" s="122"/>
      <c r="CM39" s="122"/>
      <c r="CN39" s="122"/>
      <c r="CO39" s="122"/>
      <c r="CP39" s="122"/>
      <c r="CQ39" s="122"/>
      <c r="CR39" s="122"/>
      <c r="CS39" s="122"/>
      <c r="CT39" s="122"/>
      <c r="CU39" s="122"/>
      <c r="CV39" s="122"/>
      <c r="CW39" s="122"/>
    </row>
    <row r="40" spans="1:101">
      <c r="A40" s="274"/>
      <c r="B40" s="194"/>
      <c r="C40" s="405"/>
      <c r="D40" s="406"/>
      <c r="E40" s="406"/>
      <c r="F40" s="406"/>
      <c r="G40" s="406"/>
      <c r="H40" s="406"/>
      <c r="I40" s="407"/>
      <c r="J40" s="195"/>
      <c r="K40" s="315"/>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c r="BK40" s="122"/>
      <c r="BL40" s="122"/>
      <c r="BM40" s="122"/>
      <c r="BN40" s="122"/>
      <c r="BO40" s="122"/>
      <c r="BP40" s="122"/>
      <c r="BQ40" s="122"/>
      <c r="BR40" s="122"/>
      <c r="BS40" s="122"/>
      <c r="BT40" s="122"/>
      <c r="BU40" s="122"/>
      <c r="BV40" s="122"/>
      <c r="BW40" s="122"/>
      <c r="BX40" s="122"/>
      <c r="BY40" s="122"/>
      <c r="BZ40" s="122"/>
      <c r="CA40" s="122"/>
      <c r="CB40" s="122"/>
      <c r="CC40" s="122"/>
      <c r="CD40" s="122"/>
      <c r="CE40" s="122"/>
      <c r="CF40" s="122"/>
      <c r="CG40" s="122"/>
      <c r="CH40" s="122"/>
      <c r="CI40" s="122"/>
      <c r="CJ40" s="122"/>
      <c r="CK40" s="122"/>
      <c r="CL40" s="122"/>
      <c r="CM40" s="122"/>
      <c r="CN40" s="122"/>
      <c r="CO40" s="122"/>
      <c r="CP40" s="122"/>
      <c r="CQ40" s="122"/>
      <c r="CR40" s="122"/>
      <c r="CS40" s="122"/>
      <c r="CT40" s="122"/>
      <c r="CU40" s="122"/>
      <c r="CV40" s="122"/>
      <c r="CW40" s="122"/>
    </row>
    <row r="41" spans="1:101">
      <c r="A41" s="274"/>
      <c r="B41" s="192"/>
      <c r="C41" s="408"/>
      <c r="D41" s="409"/>
      <c r="E41" s="409"/>
      <c r="F41" s="409"/>
      <c r="G41" s="409"/>
      <c r="H41" s="409"/>
      <c r="I41" s="410"/>
      <c r="J41" s="193"/>
      <c r="K41" s="314"/>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c r="BD41" s="122"/>
      <c r="BE41" s="122"/>
      <c r="BF41" s="122"/>
      <c r="BG41" s="122"/>
      <c r="BH41" s="122"/>
      <c r="BI41" s="122"/>
      <c r="BJ41" s="122"/>
      <c r="BK41" s="122"/>
      <c r="BL41" s="122"/>
      <c r="BM41" s="122"/>
      <c r="BN41" s="122"/>
      <c r="BO41" s="122"/>
      <c r="BP41" s="122"/>
      <c r="BQ41" s="122"/>
      <c r="BR41" s="122"/>
      <c r="BS41" s="122"/>
      <c r="BT41" s="122"/>
      <c r="BU41" s="122"/>
      <c r="BV41" s="122"/>
      <c r="BW41" s="122"/>
      <c r="BX41" s="122"/>
      <c r="BY41" s="122"/>
      <c r="BZ41" s="122"/>
      <c r="CA41" s="122"/>
      <c r="CB41" s="122"/>
      <c r="CC41" s="122"/>
      <c r="CD41" s="122"/>
      <c r="CE41" s="122"/>
      <c r="CF41" s="122"/>
      <c r="CG41" s="122"/>
      <c r="CH41" s="122"/>
      <c r="CI41" s="122"/>
      <c r="CJ41" s="122"/>
      <c r="CK41" s="122"/>
      <c r="CL41" s="122"/>
      <c r="CM41" s="122"/>
      <c r="CN41" s="122"/>
      <c r="CO41" s="122"/>
      <c r="CP41" s="122"/>
      <c r="CQ41" s="122"/>
      <c r="CR41" s="122"/>
      <c r="CS41" s="122"/>
      <c r="CT41" s="122"/>
      <c r="CU41" s="122"/>
      <c r="CV41" s="122"/>
      <c r="CW41" s="122"/>
    </row>
    <row r="42" spans="1:101">
      <c r="A42" s="274"/>
      <c r="B42" s="194"/>
      <c r="C42" s="405"/>
      <c r="D42" s="406"/>
      <c r="E42" s="406"/>
      <c r="F42" s="406"/>
      <c r="G42" s="406"/>
      <c r="H42" s="406"/>
      <c r="I42" s="407"/>
      <c r="J42" s="195"/>
      <c r="K42" s="315"/>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2"/>
      <c r="BK42" s="122"/>
      <c r="BL42" s="122"/>
      <c r="BM42" s="122"/>
      <c r="BN42" s="122"/>
      <c r="BO42" s="122"/>
      <c r="BP42" s="122"/>
      <c r="BQ42" s="122"/>
      <c r="BR42" s="122"/>
      <c r="BS42" s="122"/>
      <c r="BT42" s="122"/>
      <c r="BU42" s="122"/>
      <c r="BV42" s="122"/>
      <c r="BW42" s="122"/>
      <c r="BX42" s="122"/>
      <c r="BY42" s="122"/>
      <c r="BZ42" s="122"/>
      <c r="CA42" s="122"/>
      <c r="CB42" s="122"/>
      <c r="CC42" s="122"/>
      <c r="CD42" s="122"/>
      <c r="CE42" s="122"/>
      <c r="CF42" s="122"/>
      <c r="CG42" s="122"/>
      <c r="CH42" s="122"/>
      <c r="CI42" s="122"/>
      <c r="CJ42" s="122"/>
      <c r="CK42" s="122"/>
      <c r="CL42" s="122"/>
      <c r="CM42" s="122"/>
      <c r="CN42" s="122"/>
      <c r="CO42" s="122"/>
      <c r="CP42" s="122"/>
      <c r="CQ42" s="122"/>
      <c r="CR42" s="122"/>
      <c r="CS42" s="122"/>
      <c r="CT42" s="122"/>
      <c r="CU42" s="122"/>
      <c r="CV42" s="122"/>
      <c r="CW42" s="122"/>
    </row>
    <row r="43" spans="1:101">
      <c r="A43" s="274"/>
      <c r="B43" s="192"/>
      <c r="C43" s="408"/>
      <c r="D43" s="409"/>
      <c r="E43" s="409"/>
      <c r="F43" s="409"/>
      <c r="G43" s="409"/>
      <c r="H43" s="409"/>
      <c r="I43" s="410"/>
      <c r="J43" s="193"/>
      <c r="K43" s="314"/>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c r="BD43" s="122"/>
      <c r="BE43" s="122"/>
      <c r="BF43" s="122"/>
      <c r="BG43" s="122"/>
      <c r="BH43" s="122"/>
      <c r="BI43" s="122"/>
      <c r="BJ43" s="122"/>
      <c r="BK43" s="122"/>
      <c r="BL43" s="122"/>
      <c r="BM43" s="122"/>
      <c r="BN43" s="122"/>
      <c r="BO43" s="122"/>
      <c r="BP43" s="122"/>
      <c r="BQ43" s="122"/>
      <c r="BR43" s="122"/>
      <c r="BS43" s="122"/>
      <c r="BT43" s="122"/>
      <c r="BU43" s="122"/>
      <c r="BV43" s="122"/>
      <c r="BW43" s="122"/>
      <c r="BX43" s="122"/>
      <c r="BY43" s="122"/>
      <c r="BZ43" s="122"/>
      <c r="CA43" s="122"/>
      <c r="CB43" s="122"/>
      <c r="CC43" s="122"/>
      <c r="CD43" s="122"/>
      <c r="CE43" s="122"/>
      <c r="CF43" s="122"/>
      <c r="CG43" s="122"/>
      <c r="CH43" s="122"/>
      <c r="CI43" s="122"/>
      <c r="CJ43" s="122"/>
      <c r="CK43" s="122"/>
      <c r="CL43" s="122"/>
      <c r="CM43" s="122"/>
      <c r="CN43" s="122"/>
      <c r="CO43" s="122"/>
      <c r="CP43" s="122"/>
      <c r="CQ43" s="122"/>
      <c r="CR43" s="122"/>
      <c r="CS43" s="122"/>
      <c r="CT43" s="122"/>
      <c r="CU43" s="122"/>
      <c r="CV43" s="122"/>
      <c r="CW43" s="122"/>
    </row>
    <row r="44" spans="1:101">
      <c r="A44" s="274"/>
      <c r="B44" s="194"/>
      <c r="C44" s="405"/>
      <c r="D44" s="406"/>
      <c r="E44" s="406"/>
      <c r="F44" s="406"/>
      <c r="G44" s="406"/>
      <c r="H44" s="406"/>
      <c r="I44" s="407"/>
      <c r="J44" s="195"/>
      <c r="K44" s="315"/>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c r="BD44" s="122"/>
      <c r="BE44" s="122"/>
      <c r="BF44" s="122"/>
      <c r="BG44" s="122"/>
      <c r="BH44" s="122"/>
      <c r="BI44" s="122"/>
      <c r="BJ44" s="122"/>
      <c r="BK44" s="122"/>
      <c r="BL44" s="122"/>
      <c r="BM44" s="122"/>
      <c r="BN44" s="122"/>
      <c r="BO44" s="122"/>
      <c r="BP44" s="122"/>
      <c r="BQ44" s="122"/>
      <c r="BR44" s="122"/>
      <c r="BS44" s="122"/>
      <c r="BT44" s="122"/>
      <c r="BU44" s="122"/>
      <c r="BV44" s="122"/>
      <c r="BW44" s="122"/>
      <c r="BX44" s="122"/>
      <c r="BY44" s="122"/>
      <c r="BZ44" s="122"/>
      <c r="CA44" s="122"/>
      <c r="CB44" s="122"/>
      <c r="CC44" s="122"/>
      <c r="CD44" s="122"/>
      <c r="CE44" s="122"/>
      <c r="CF44" s="122"/>
      <c r="CG44" s="122"/>
      <c r="CH44" s="122"/>
      <c r="CI44" s="122"/>
      <c r="CJ44" s="122"/>
      <c r="CK44" s="122"/>
      <c r="CL44" s="122"/>
      <c r="CM44" s="122"/>
      <c r="CN44" s="122"/>
      <c r="CO44" s="122"/>
      <c r="CP44" s="122"/>
      <c r="CQ44" s="122"/>
      <c r="CR44" s="122"/>
      <c r="CS44" s="122"/>
      <c r="CT44" s="122"/>
      <c r="CU44" s="122"/>
      <c r="CV44" s="122"/>
      <c r="CW44" s="122"/>
    </row>
    <row r="45" spans="1:101">
      <c r="A45" s="274"/>
      <c r="B45" s="192"/>
      <c r="C45" s="408"/>
      <c r="D45" s="409"/>
      <c r="E45" s="409"/>
      <c r="F45" s="409"/>
      <c r="G45" s="409"/>
      <c r="H45" s="409"/>
      <c r="I45" s="410"/>
      <c r="J45" s="193"/>
      <c r="K45" s="314"/>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2"/>
      <c r="AY45" s="122"/>
      <c r="AZ45" s="122"/>
      <c r="BA45" s="122"/>
      <c r="BB45" s="122"/>
      <c r="BC45" s="122"/>
      <c r="BD45" s="122"/>
      <c r="BE45" s="122"/>
      <c r="BF45" s="122"/>
      <c r="BG45" s="122"/>
      <c r="BH45" s="122"/>
      <c r="BI45" s="122"/>
      <c r="BJ45" s="122"/>
      <c r="BK45" s="122"/>
      <c r="BL45" s="122"/>
      <c r="BM45" s="122"/>
      <c r="BN45" s="122"/>
      <c r="BO45" s="122"/>
      <c r="BP45" s="122"/>
      <c r="BQ45" s="122"/>
      <c r="BR45" s="122"/>
      <c r="BS45" s="122"/>
      <c r="BT45" s="122"/>
      <c r="BU45" s="122"/>
      <c r="BV45" s="122"/>
      <c r="BW45" s="122"/>
      <c r="BX45" s="122"/>
      <c r="BY45" s="122"/>
      <c r="BZ45" s="122"/>
      <c r="CA45" s="122"/>
      <c r="CB45" s="122"/>
      <c r="CC45" s="122"/>
      <c r="CD45" s="122"/>
      <c r="CE45" s="122"/>
      <c r="CF45" s="122"/>
      <c r="CG45" s="122"/>
      <c r="CH45" s="122"/>
      <c r="CI45" s="122"/>
      <c r="CJ45" s="122"/>
      <c r="CK45" s="122"/>
      <c r="CL45" s="122"/>
      <c r="CM45" s="122"/>
      <c r="CN45" s="122"/>
      <c r="CO45" s="122"/>
      <c r="CP45" s="122"/>
      <c r="CQ45" s="122"/>
      <c r="CR45" s="122"/>
      <c r="CS45" s="122"/>
      <c r="CT45" s="122"/>
      <c r="CU45" s="122"/>
      <c r="CV45" s="122"/>
      <c r="CW45" s="122"/>
    </row>
    <row r="46" spans="1:101">
      <c r="A46" s="274"/>
      <c r="B46" s="194"/>
      <c r="C46" s="405"/>
      <c r="D46" s="406"/>
      <c r="E46" s="406"/>
      <c r="F46" s="406"/>
      <c r="G46" s="406"/>
      <c r="H46" s="406"/>
      <c r="I46" s="407"/>
      <c r="J46" s="195"/>
      <c r="K46" s="315"/>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2"/>
      <c r="BC46" s="122"/>
      <c r="BD46" s="122"/>
      <c r="BE46" s="122"/>
      <c r="BF46" s="122"/>
      <c r="BG46" s="122"/>
      <c r="BH46" s="122"/>
      <c r="BI46" s="122"/>
      <c r="BJ46" s="122"/>
      <c r="BK46" s="122"/>
      <c r="BL46" s="122"/>
      <c r="BM46" s="122"/>
      <c r="BN46" s="122"/>
      <c r="BO46" s="122"/>
      <c r="BP46" s="122"/>
      <c r="BQ46" s="122"/>
      <c r="BR46" s="122"/>
      <c r="BS46" s="122"/>
      <c r="BT46" s="122"/>
      <c r="BU46" s="122"/>
      <c r="BV46" s="122"/>
      <c r="BW46" s="122"/>
      <c r="BX46" s="122"/>
      <c r="BY46" s="122"/>
      <c r="BZ46" s="122"/>
      <c r="CA46" s="122"/>
      <c r="CB46" s="122"/>
      <c r="CC46" s="122"/>
      <c r="CD46" s="122"/>
      <c r="CE46" s="122"/>
      <c r="CF46" s="122"/>
      <c r="CG46" s="122"/>
      <c r="CH46" s="122"/>
      <c r="CI46" s="122"/>
      <c r="CJ46" s="122"/>
      <c r="CK46" s="122"/>
      <c r="CL46" s="122"/>
      <c r="CM46" s="122"/>
      <c r="CN46" s="122"/>
      <c r="CO46" s="122"/>
      <c r="CP46" s="122"/>
      <c r="CQ46" s="122"/>
      <c r="CR46" s="122"/>
      <c r="CS46" s="122"/>
      <c r="CT46" s="122"/>
      <c r="CU46" s="122"/>
      <c r="CV46" s="122"/>
      <c r="CW46" s="122"/>
    </row>
    <row r="47" spans="1:101">
      <c r="A47" s="274"/>
      <c r="B47" s="192"/>
      <c r="C47" s="408"/>
      <c r="D47" s="409"/>
      <c r="E47" s="409"/>
      <c r="F47" s="409"/>
      <c r="G47" s="409"/>
      <c r="H47" s="409"/>
      <c r="I47" s="410"/>
      <c r="J47" s="193"/>
      <c r="K47" s="314"/>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2"/>
      <c r="AU47" s="122"/>
      <c r="AV47" s="122"/>
      <c r="AW47" s="122"/>
      <c r="AX47" s="122"/>
      <c r="AY47" s="122"/>
      <c r="AZ47" s="122"/>
      <c r="BA47" s="122"/>
      <c r="BB47" s="122"/>
      <c r="BC47" s="122"/>
      <c r="BD47" s="122"/>
      <c r="BE47" s="122"/>
      <c r="BF47" s="122"/>
      <c r="BG47" s="122"/>
      <c r="BH47" s="122"/>
      <c r="BI47" s="122"/>
      <c r="BJ47" s="122"/>
      <c r="BK47" s="122"/>
      <c r="BL47" s="122"/>
      <c r="BM47" s="122"/>
      <c r="BN47" s="122"/>
      <c r="BO47" s="122"/>
      <c r="BP47" s="122"/>
      <c r="BQ47" s="122"/>
      <c r="BR47" s="122"/>
      <c r="BS47" s="122"/>
      <c r="BT47" s="122"/>
      <c r="BU47" s="122"/>
      <c r="BV47" s="122"/>
      <c r="BW47" s="122"/>
      <c r="BX47" s="122"/>
      <c r="BY47" s="122"/>
      <c r="BZ47" s="122"/>
      <c r="CA47" s="122"/>
      <c r="CB47" s="122"/>
      <c r="CC47" s="122"/>
      <c r="CD47" s="122"/>
      <c r="CE47" s="122"/>
      <c r="CF47" s="122"/>
      <c r="CG47" s="122"/>
      <c r="CH47" s="122"/>
      <c r="CI47" s="122"/>
      <c r="CJ47" s="122"/>
      <c r="CK47" s="122"/>
      <c r="CL47" s="122"/>
      <c r="CM47" s="122"/>
      <c r="CN47" s="122"/>
      <c r="CO47" s="122"/>
      <c r="CP47" s="122"/>
      <c r="CQ47" s="122"/>
      <c r="CR47" s="122"/>
      <c r="CS47" s="122"/>
      <c r="CT47" s="122"/>
      <c r="CU47" s="122"/>
      <c r="CV47" s="122"/>
      <c r="CW47" s="122"/>
    </row>
    <row r="48" spans="1:101">
      <c r="A48" s="274"/>
      <c r="B48" s="194"/>
      <c r="C48" s="405"/>
      <c r="D48" s="406"/>
      <c r="E48" s="406"/>
      <c r="F48" s="406"/>
      <c r="G48" s="406"/>
      <c r="H48" s="406"/>
      <c r="I48" s="407"/>
      <c r="J48" s="195"/>
      <c r="K48" s="315"/>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2"/>
      <c r="AZ48" s="122"/>
      <c r="BA48" s="122"/>
      <c r="BB48" s="122"/>
      <c r="BC48" s="122"/>
      <c r="BD48" s="122"/>
      <c r="BE48" s="122"/>
      <c r="BF48" s="122"/>
      <c r="BG48" s="122"/>
      <c r="BH48" s="122"/>
      <c r="BI48" s="122"/>
      <c r="BJ48" s="122"/>
      <c r="BK48" s="122"/>
      <c r="BL48" s="122"/>
      <c r="BM48" s="122"/>
      <c r="BN48" s="122"/>
      <c r="BO48" s="122"/>
      <c r="BP48" s="122"/>
      <c r="BQ48" s="122"/>
      <c r="BR48" s="122"/>
      <c r="BS48" s="122"/>
      <c r="BT48" s="122"/>
      <c r="BU48" s="122"/>
      <c r="BV48" s="122"/>
      <c r="BW48" s="122"/>
      <c r="BX48" s="122"/>
      <c r="BY48" s="122"/>
      <c r="BZ48" s="122"/>
      <c r="CA48" s="122"/>
      <c r="CB48" s="122"/>
      <c r="CC48" s="122"/>
      <c r="CD48" s="122"/>
      <c r="CE48" s="122"/>
      <c r="CF48" s="122"/>
      <c r="CG48" s="122"/>
      <c r="CH48" s="122"/>
      <c r="CI48" s="122"/>
      <c r="CJ48" s="122"/>
      <c r="CK48" s="122"/>
      <c r="CL48" s="122"/>
      <c r="CM48" s="122"/>
      <c r="CN48" s="122"/>
      <c r="CO48" s="122"/>
      <c r="CP48" s="122"/>
      <c r="CQ48" s="122"/>
      <c r="CR48" s="122"/>
      <c r="CS48" s="122"/>
      <c r="CT48" s="122"/>
      <c r="CU48" s="122"/>
      <c r="CV48" s="122"/>
      <c r="CW48" s="122"/>
    </row>
    <row r="49" spans="1:101">
      <c r="A49" s="274"/>
      <c r="B49" s="192"/>
      <c r="C49" s="408"/>
      <c r="D49" s="409"/>
      <c r="E49" s="409"/>
      <c r="F49" s="409"/>
      <c r="G49" s="409"/>
      <c r="H49" s="409"/>
      <c r="I49" s="410"/>
      <c r="J49" s="193"/>
      <c r="K49" s="314"/>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c r="BR49" s="122"/>
      <c r="BS49" s="122"/>
      <c r="BT49" s="122"/>
      <c r="BU49" s="122"/>
      <c r="BV49" s="122"/>
      <c r="BW49" s="122"/>
      <c r="BX49" s="122"/>
      <c r="BY49" s="122"/>
      <c r="BZ49" s="122"/>
      <c r="CA49" s="122"/>
      <c r="CB49" s="122"/>
      <c r="CC49" s="122"/>
      <c r="CD49" s="122"/>
      <c r="CE49" s="122"/>
      <c r="CF49" s="122"/>
      <c r="CG49" s="122"/>
      <c r="CH49" s="122"/>
      <c r="CI49" s="122"/>
      <c r="CJ49" s="122"/>
      <c r="CK49" s="122"/>
      <c r="CL49" s="122"/>
      <c r="CM49" s="122"/>
      <c r="CN49" s="122"/>
      <c r="CO49" s="122"/>
      <c r="CP49" s="122"/>
      <c r="CQ49" s="122"/>
      <c r="CR49" s="122"/>
      <c r="CS49" s="122"/>
      <c r="CT49" s="122"/>
      <c r="CU49" s="122"/>
      <c r="CV49" s="122"/>
      <c r="CW49" s="122"/>
    </row>
    <row r="50" spans="1:101">
      <c r="A50" s="274"/>
      <c r="B50" s="194"/>
      <c r="C50" s="405"/>
      <c r="D50" s="406"/>
      <c r="E50" s="406"/>
      <c r="F50" s="406"/>
      <c r="G50" s="406"/>
      <c r="H50" s="406"/>
      <c r="I50" s="407"/>
      <c r="J50" s="195"/>
      <c r="K50" s="315"/>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c r="CF50" s="122"/>
      <c r="CG50" s="122"/>
      <c r="CH50" s="122"/>
      <c r="CI50" s="122"/>
      <c r="CJ50" s="122"/>
      <c r="CK50" s="122"/>
      <c r="CL50" s="122"/>
      <c r="CM50" s="122"/>
      <c r="CN50" s="122"/>
      <c r="CO50" s="122"/>
      <c r="CP50" s="122"/>
      <c r="CQ50" s="122"/>
      <c r="CR50" s="122"/>
      <c r="CS50" s="122"/>
      <c r="CT50" s="122"/>
      <c r="CU50" s="122"/>
      <c r="CV50" s="122"/>
      <c r="CW50" s="122"/>
    </row>
    <row r="51" spans="1:101">
      <c r="A51" s="274"/>
      <c r="B51" s="192"/>
      <c r="C51" s="408"/>
      <c r="D51" s="409"/>
      <c r="E51" s="409"/>
      <c r="F51" s="409"/>
      <c r="G51" s="409"/>
      <c r="H51" s="409"/>
      <c r="I51" s="410"/>
      <c r="J51" s="193"/>
      <c r="K51" s="314"/>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c r="BA51" s="122"/>
      <c r="BB51" s="122"/>
      <c r="BC51" s="122"/>
      <c r="BD51" s="122"/>
      <c r="BE51" s="122"/>
      <c r="BF51" s="122"/>
      <c r="BG51" s="122"/>
      <c r="BH51" s="122"/>
      <c r="BI51" s="122"/>
      <c r="BJ51" s="122"/>
      <c r="BK51" s="122"/>
      <c r="BL51" s="122"/>
      <c r="BM51" s="122"/>
      <c r="BN51" s="122"/>
      <c r="BO51" s="122"/>
      <c r="BP51" s="122"/>
      <c r="BQ51" s="122"/>
      <c r="BR51" s="122"/>
      <c r="BS51" s="122"/>
      <c r="BT51" s="122"/>
      <c r="BU51" s="122"/>
      <c r="BV51" s="122"/>
      <c r="BW51" s="122"/>
      <c r="BX51" s="122"/>
      <c r="BY51" s="122"/>
      <c r="BZ51" s="122"/>
      <c r="CA51" s="122"/>
      <c r="CB51" s="122"/>
      <c r="CC51" s="122"/>
      <c r="CD51" s="122"/>
      <c r="CE51" s="122"/>
      <c r="CF51" s="122"/>
      <c r="CG51" s="122"/>
      <c r="CH51" s="122"/>
      <c r="CI51" s="122"/>
      <c r="CJ51" s="122"/>
      <c r="CK51" s="122"/>
      <c r="CL51" s="122"/>
      <c r="CM51" s="122"/>
      <c r="CN51" s="122"/>
      <c r="CO51" s="122"/>
      <c r="CP51" s="122"/>
      <c r="CQ51" s="122"/>
      <c r="CR51" s="122"/>
      <c r="CS51" s="122"/>
      <c r="CT51" s="122"/>
      <c r="CU51" s="122"/>
      <c r="CV51" s="122"/>
      <c r="CW51" s="122"/>
    </row>
    <row r="52" spans="1:101">
      <c r="A52" s="274"/>
      <c r="B52" s="190"/>
      <c r="C52" s="405"/>
      <c r="D52" s="406"/>
      <c r="E52" s="406"/>
      <c r="F52" s="406"/>
      <c r="G52" s="406"/>
      <c r="H52" s="406"/>
      <c r="I52" s="407"/>
      <c r="J52" s="191"/>
      <c r="K52" s="313"/>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c r="BR52" s="122"/>
      <c r="BS52" s="122"/>
      <c r="BT52" s="122"/>
      <c r="BU52" s="122"/>
      <c r="BV52" s="122"/>
      <c r="BW52" s="122"/>
      <c r="BX52" s="122"/>
      <c r="BY52" s="122"/>
      <c r="BZ52" s="122"/>
      <c r="CA52" s="122"/>
      <c r="CB52" s="122"/>
      <c r="CC52" s="122"/>
      <c r="CD52" s="122"/>
      <c r="CE52" s="122"/>
      <c r="CF52" s="122"/>
      <c r="CG52" s="122"/>
      <c r="CH52" s="122"/>
      <c r="CI52" s="122"/>
      <c r="CJ52" s="122"/>
      <c r="CK52" s="122"/>
      <c r="CL52" s="122"/>
      <c r="CM52" s="122"/>
      <c r="CN52" s="122"/>
      <c r="CO52" s="122"/>
      <c r="CP52" s="122"/>
      <c r="CQ52" s="122"/>
      <c r="CR52" s="122"/>
      <c r="CS52" s="122"/>
      <c r="CT52" s="122"/>
      <c r="CU52" s="122"/>
      <c r="CV52" s="122"/>
      <c r="CW52" s="122"/>
    </row>
    <row r="53" spans="1:101">
      <c r="A53" s="274"/>
      <c r="B53" s="192"/>
      <c r="C53" s="408"/>
      <c r="D53" s="409"/>
      <c r="E53" s="409"/>
      <c r="F53" s="409"/>
      <c r="G53" s="409"/>
      <c r="H53" s="409"/>
      <c r="I53" s="410"/>
      <c r="J53" s="193"/>
      <c r="K53" s="314"/>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c r="BM53" s="122"/>
      <c r="BN53" s="122"/>
      <c r="BO53" s="122"/>
      <c r="BP53" s="122"/>
      <c r="BQ53" s="122"/>
      <c r="BR53" s="122"/>
      <c r="BS53" s="122"/>
      <c r="BT53" s="122"/>
      <c r="BU53" s="122"/>
      <c r="BV53" s="122"/>
      <c r="BW53" s="122"/>
      <c r="BX53" s="122"/>
      <c r="BY53" s="122"/>
      <c r="BZ53" s="122"/>
      <c r="CA53" s="122"/>
      <c r="CB53" s="122"/>
      <c r="CC53" s="122"/>
      <c r="CD53" s="122"/>
      <c r="CE53" s="122"/>
      <c r="CF53" s="122"/>
      <c r="CG53" s="122"/>
      <c r="CH53" s="122"/>
      <c r="CI53" s="122"/>
      <c r="CJ53" s="122"/>
      <c r="CK53" s="122"/>
      <c r="CL53" s="122"/>
      <c r="CM53" s="122"/>
      <c r="CN53" s="122"/>
      <c r="CO53" s="122"/>
      <c r="CP53" s="122"/>
      <c r="CQ53" s="122"/>
      <c r="CR53" s="122"/>
      <c r="CS53" s="122"/>
      <c r="CT53" s="122"/>
      <c r="CU53" s="122"/>
      <c r="CV53" s="122"/>
      <c r="CW53" s="122"/>
    </row>
    <row r="54" spans="1:101">
      <c r="A54" s="274"/>
      <c r="B54" s="190"/>
      <c r="C54" s="405"/>
      <c r="D54" s="406"/>
      <c r="E54" s="406"/>
      <c r="F54" s="406"/>
      <c r="G54" s="406"/>
      <c r="H54" s="406"/>
      <c r="I54" s="407"/>
      <c r="J54" s="191"/>
      <c r="K54" s="313"/>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c r="BR54" s="122"/>
      <c r="BS54" s="122"/>
      <c r="BT54" s="122"/>
      <c r="BU54" s="122"/>
      <c r="BV54" s="122"/>
      <c r="BW54" s="122"/>
      <c r="BX54" s="122"/>
      <c r="BY54" s="122"/>
      <c r="BZ54" s="122"/>
      <c r="CA54" s="122"/>
      <c r="CB54" s="122"/>
      <c r="CC54" s="122"/>
      <c r="CD54" s="122"/>
      <c r="CE54" s="122"/>
      <c r="CF54" s="122"/>
      <c r="CG54" s="122"/>
      <c r="CH54" s="122"/>
      <c r="CI54" s="122"/>
      <c r="CJ54" s="122"/>
      <c r="CK54" s="122"/>
      <c r="CL54" s="122"/>
      <c r="CM54" s="122"/>
      <c r="CN54" s="122"/>
      <c r="CO54" s="122"/>
      <c r="CP54" s="122"/>
      <c r="CQ54" s="122"/>
      <c r="CR54" s="122"/>
      <c r="CS54" s="122"/>
      <c r="CT54" s="122"/>
      <c r="CU54" s="122"/>
      <c r="CV54" s="122"/>
      <c r="CW54" s="122"/>
    </row>
    <row r="55" spans="1:101">
      <c r="A55" s="274"/>
      <c r="B55" s="192"/>
      <c r="C55" s="408"/>
      <c r="D55" s="409"/>
      <c r="E55" s="409"/>
      <c r="F55" s="409"/>
      <c r="G55" s="409"/>
      <c r="H55" s="409"/>
      <c r="I55" s="410"/>
      <c r="J55" s="193"/>
      <c r="K55" s="314"/>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row>
    <row r="56" spans="1:101">
      <c r="A56" s="274"/>
      <c r="B56" s="194"/>
      <c r="C56" s="405"/>
      <c r="D56" s="406"/>
      <c r="E56" s="406"/>
      <c r="F56" s="406"/>
      <c r="G56" s="406"/>
      <c r="H56" s="406"/>
      <c r="I56" s="407"/>
      <c r="J56" s="195"/>
      <c r="K56" s="315"/>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row>
    <row r="57" spans="1:101">
      <c r="A57" s="274"/>
      <c r="B57" s="192"/>
      <c r="C57" s="408"/>
      <c r="D57" s="409"/>
      <c r="E57" s="409"/>
      <c r="F57" s="409"/>
      <c r="G57" s="409"/>
      <c r="H57" s="409"/>
      <c r="I57" s="410"/>
      <c r="J57" s="193"/>
      <c r="K57" s="314"/>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122"/>
      <c r="AO57" s="122"/>
      <c r="AP57" s="122"/>
      <c r="AQ57" s="122"/>
      <c r="AR57" s="122"/>
      <c r="AS57" s="122"/>
      <c r="AT57" s="122"/>
      <c r="AU57" s="122"/>
      <c r="AV57" s="122"/>
      <c r="AW57" s="122"/>
      <c r="AX57" s="122"/>
      <c r="AY57" s="122"/>
      <c r="AZ57" s="122"/>
      <c r="BA57" s="122"/>
      <c r="BB57" s="122"/>
      <c r="BC57" s="122"/>
      <c r="BD57" s="122"/>
      <c r="BE57" s="122"/>
      <c r="BF57" s="122"/>
      <c r="BG57" s="122"/>
      <c r="BH57" s="122"/>
      <c r="BI57" s="122"/>
      <c r="BJ57" s="122"/>
      <c r="BK57" s="122"/>
      <c r="BL57" s="122"/>
      <c r="BM57" s="122"/>
      <c r="BN57" s="122"/>
      <c r="BO57" s="122"/>
      <c r="BP57" s="122"/>
      <c r="BQ57" s="122"/>
      <c r="BR57" s="122"/>
      <c r="BS57" s="122"/>
      <c r="BT57" s="122"/>
      <c r="BU57" s="122"/>
      <c r="BV57" s="122"/>
      <c r="BW57" s="122"/>
      <c r="BX57" s="122"/>
      <c r="BY57" s="122"/>
      <c r="BZ57" s="122"/>
      <c r="CA57" s="122"/>
      <c r="CB57" s="122"/>
      <c r="CC57" s="122"/>
      <c r="CD57" s="122"/>
      <c r="CE57" s="122"/>
      <c r="CF57" s="122"/>
      <c r="CG57" s="122"/>
      <c r="CH57" s="122"/>
      <c r="CI57" s="122"/>
      <c r="CJ57" s="122"/>
      <c r="CK57" s="122"/>
      <c r="CL57" s="122"/>
      <c r="CM57" s="122"/>
      <c r="CN57" s="122"/>
      <c r="CO57" s="122"/>
      <c r="CP57" s="122"/>
      <c r="CQ57" s="122"/>
      <c r="CR57" s="122"/>
      <c r="CS57" s="122"/>
      <c r="CT57" s="122"/>
      <c r="CU57" s="122"/>
      <c r="CV57" s="122"/>
      <c r="CW57" s="122"/>
    </row>
    <row r="58" spans="1:101">
      <c r="A58" s="274"/>
      <c r="B58" s="190"/>
      <c r="C58" s="405"/>
      <c r="D58" s="406"/>
      <c r="E58" s="406"/>
      <c r="F58" s="406"/>
      <c r="G58" s="406"/>
      <c r="H58" s="406"/>
      <c r="I58" s="407"/>
      <c r="J58" s="195"/>
      <c r="K58" s="315"/>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122"/>
      <c r="CQ58" s="122"/>
      <c r="CR58" s="122"/>
      <c r="CS58" s="122"/>
      <c r="CT58" s="122"/>
      <c r="CU58" s="122"/>
      <c r="CV58" s="122"/>
      <c r="CW58" s="122"/>
    </row>
    <row r="59" spans="1:101" ht="15" thickBot="1">
      <c r="A59" s="274"/>
      <c r="B59" s="196"/>
      <c r="C59" s="411"/>
      <c r="D59" s="412"/>
      <c r="E59" s="412"/>
      <c r="F59" s="412"/>
      <c r="G59" s="412"/>
      <c r="H59" s="412"/>
      <c r="I59" s="413"/>
      <c r="J59" s="197"/>
      <c r="K59" s="316"/>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122"/>
      <c r="CQ59" s="122"/>
      <c r="CR59" s="122"/>
      <c r="CS59" s="122"/>
      <c r="CT59" s="122"/>
      <c r="CU59" s="122"/>
      <c r="CV59" s="122"/>
      <c r="CW59" s="122"/>
    </row>
    <row r="60" spans="1:101" ht="18" customHeight="1" thickBot="1">
      <c r="A60" s="303"/>
      <c r="B60" s="130"/>
      <c r="C60" s="131"/>
      <c r="D60" s="132"/>
      <c r="E60" s="132"/>
      <c r="F60" s="132"/>
      <c r="G60" s="132"/>
      <c r="H60" s="132"/>
      <c r="I60" s="148" t="s">
        <v>167</v>
      </c>
      <c r="J60" s="149">
        <f>SUM(J36:J59)</f>
        <v>0</v>
      </c>
      <c r="K60" s="317"/>
    </row>
    <row r="61" spans="1:101" s="111" customFormat="1" ht="18" customHeight="1" thickBot="1">
      <c r="A61" s="295"/>
      <c r="B61" s="296"/>
      <c r="C61" s="320"/>
      <c r="D61" s="321"/>
      <c r="E61" s="321"/>
      <c r="F61" s="321"/>
      <c r="G61" s="321"/>
      <c r="H61" s="321"/>
      <c r="I61" s="322" t="s">
        <v>166</v>
      </c>
      <c r="J61" s="280"/>
      <c r="K61" s="294">
        <f>SUM(K36:K59)</f>
        <v>0</v>
      </c>
    </row>
    <row r="62" spans="1:101" ht="15">
      <c r="B62" s="107"/>
      <c r="C62" s="107"/>
    </row>
    <row r="63" spans="1:101" ht="15">
      <c r="B63" s="189"/>
      <c r="C63" s="189"/>
    </row>
  </sheetData>
  <sheetProtection sheet="1" objects="1" scenarios="1"/>
  <mergeCells count="48">
    <mergeCell ref="C9:I9"/>
    <mergeCell ref="C10:I10"/>
    <mergeCell ref="C11:I11"/>
    <mergeCell ref="C12:I12"/>
    <mergeCell ref="C5:I5"/>
    <mergeCell ref="C6:I6"/>
    <mergeCell ref="C7:I7"/>
    <mergeCell ref="C8:I8"/>
    <mergeCell ref="C17:I17"/>
    <mergeCell ref="C18:I18"/>
    <mergeCell ref="C19:I19"/>
    <mergeCell ref="C20:I20"/>
    <mergeCell ref="C13:I13"/>
    <mergeCell ref="C14:I14"/>
    <mergeCell ref="C15:I15"/>
    <mergeCell ref="C16:I16"/>
    <mergeCell ref="C25:I25"/>
    <mergeCell ref="C26:I26"/>
    <mergeCell ref="C27:I27"/>
    <mergeCell ref="C28:I28"/>
    <mergeCell ref="C21:I21"/>
    <mergeCell ref="C22:I22"/>
    <mergeCell ref="C23:I23"/>
    <mergeCell ref="C24:I24"/>
    <mergeCell ref="C40:I40"/>
    <mergeCell ref="C41:I41"/>
    <mergeCell ref="C42:I42"/>
    <mergeCell ref="C43:I43"/>
    <mergeCell ref="C36:I36"/>
    <mergeCell ref="C37:I37"/>
    <mergeCell ref="C38:I38"/>
    <mergeCell ref="C39:I39"/>
    <mergeCell ref="C48:I48"/>
    <mergeCell ref="C49:I49"/>
    <mergeCell ref="C50:I50"/>
    <mergeCell ref="C51:I51"/>
    <mergeCell ref="C44:I44"/>
    <mergeCell ref="C45:I45"/>
    <mergeCell ref="C46:I46"/>
    <mergeCell ref="C47:I47"/>
    <mergeCell ref="C56:I56"/>
    <mergeCell ref="C57:I57"/>
    <mergeCell ref="C58:I58"/>
    <mergeCell ref="C59:I59"/>
    <mergeCell ref="C52:I52"/>
    <mergeCell ref="C53:I53"/>
    <mergeCell ref="C54:I54"/>
    <mergeCell ref="C55:I55"/>
  </mergeCells>
  <phoneticPr fontId="0" type="noConversion"/>
  <pageMargins left="0.23622047244094491" right="0.19685039370078741" top="0.39370078740157483" bottom="0.47244094488188981" header="0.31496062992125984" footer="0.27559055118110237"/>
  <pageSetup paperSize="9" scale="85" orientation="portrait" r:id="rId1"/>
  <headerFooter alignWithMargins="0">
    <oddFooter>&amp;LDécompte - Mandat 8B - Version mars 2010&amp;C4/5&amp;R&amp;D SJ/VIC/RRC</oddFooter>
  </headerFooter>
  <drawing r:id="rId2"/>
  <legacyDrawing r:id="rId3"/>
  <oleObjects>
    <mc:AlternateContent xmlns:mc="http://schemas.openxmlformats.org/markup-compatibility/2006">
      <mc:Choice Requires="x14">
        <oleObject progId="PBrush" shapeId="7169" r:id="rId4">
          <objectPr defaultSize="0" autoPict="0" r:id="rId5">
            <anchor moveWithCells="1" sizeWithCells="1">
              <from>
                <xdr:col>0</xdr:col>
                <xdr:colOff>0</xdr:colOff>
                <xdr:row>0</xdr:row>
                <xdr:rowOff>0</xdr:rowOff>
              </from>
              <to>
                <xdr:col>1</xdr:col>
                <xdr:colOff>19050</xdr:colOff>
                <xdr:row>0</xdr:row>
                <xdr:rowOff>0</xdr:rowOff>
              </to>
            </anchor>
          </objectPr>
        </oleObject>
      </mc:Choice>
      <mc:Fallback>
        <oleObject progId="PBrush" shapeId="7169" r:id="rId4"/>
      </mc:Fallback>
    </mc:AlternateContent>
    <mc:AlternateContent xmlns:mc="http://schemas.openxmlformats.org/markup-compatibility/2006">
      <mc:Choice Requires="x14">
        <oleObject progId="PBrush" shapeId="7170" r:id="rId6">
          <objectPr defaultSize="0" autoPict="0" r:id="rId5">
            <anchor moveWithCells="1" sizeWithCells="1">
              <from>
                <xdr:col>0</xdr:col>
                <xdr:colOff>9525</xdr:colOff>
                <xdr:row>0</xdr:row>
                <xdr:rowOff>0</xdr:rowOff>
              </from>
              <to>
                <xdr:col>0</xdr:col>
                <xdr:colOff>352425</xdr:colOff>
                <xdr:row>0</xdr:row>
                <xdr:rowOff>0</xdr:rowOff>
              </to>
            </anchor>
          </objectPr>
        </oleObject>
      </mc:Choice>
      <mc:Fallback>
        <oleObject progId="PBrush" shapeId="7170"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121">
    <pageSetUpPr fitToPage="1"/>
  </sheetPr>
  <dimension ref="A1:CV63"/>
  <sheetViews>
    <sheetView showZeros="0" zoomScale="66" zoomScaleNormal="66" workbookViewId="0">
      <selection activeCell="J33" sqref="J33"/>
    </sheetView>
  </sheetViews>
  <sheetFormatPr defaultColWidth="8.85546875" defaultRowHeight="14.25"/>
  <cols>
    <col min="1" max="1" width="5.28515625" style="24" customWidth="1"/>
    <col min="2" max="2" width="10.28515625" style="3" customWidth="1"/>
    <col min="3" max="3" width="10.140625" style="3" customWidth="1"/>
    <col min="4" max="4" width="11.28515625" style="3" customWidth="1"/>
    <col min="5" max="5" width="8.5703125" style="3" customWidth="1"/>
    <col min="6" max="6" width="10.85546875" style="3" customWidth="1"/>
    <col min="7" max="7" width="12.7109375" style="3" customWidth="1"/>
    <col min="8" max="8" width="11.5703125" style="3" customWidth="1"/>
    <col min="9" max="9" width="10.7109375" style="3" customWidth="1"/>
    <col min="10" max="10" width="14.7109375" style="70" customWidth="1"/>
    <col min="11" max="11" width="13.42578125" style="3" customWidth="1"/>
    <col min="12" max="16384" width="8.85546875" style="3"/>
  </cols>
  <sheetData>
    <row r="1" spans="1:100" ht="18" customHeight="1">
      <c r="A1" s="44" t="s">
        <v>33</v>
      </c>
      <c r="B1" s="27" t="s">
        <v>172</v>
      </c>
      <c r="D1" s="2"/>
      <c r="E1" s="2"/>
      <c r="F1" s="2"/>
      <c r="G1" s="2"/>
      <c r="H1" s="2"/>
      <c r="I1" s="2"/>
    </row>
    <row r="2" spans="1:100">
      <c r="A2" s="238" t="s">
        <v>25</v>
      </c>
      <c r="B2" s="323" t="s">
        <v>171</v>
      </c>
      <c r="C2" s="324"/>
      <c r="D2" s="325"/>
      <c r="J2" s="71"/>
    </row>
    <row r="3" spans="1:100" ht="15">
      <c r="A3" s="326"/>
      <c r="B3" s="46" t="s">
        <v>101</v>
      </c>
      <c r="C3" s="13" t="s">
        <v>122</v>
      </c>
      <c r="D3" s="13"/>
      <c r="E3" s="13"/>
      <c r="F3" s="13"/>
      <c r="G3" s="13"/>
      <c r="H3" s="13"/>
      <c r="I3" s="13"/>
      <c r="J3" s="87" t="s">
        <v>9</v>
      </c>
      <c r="K3" s="366" t="s">
        <v>94</v>
      </c>
    </row>
    <row r="4" spans="1:100" ht="13.15" customHeight="1">
      <c r="A4" s="327"/>
      <c r="B4" s="45" t="s">
        <v>119</v>
      </c>
      <c r="C4" s="31"/>
      <c r="D4" s="15"/>
      <c r="E4" s="15"/>
      <c r="F4" s="15"/>
      <c r="G4" s="15"/>
      <c r="H4" s="49"/>
      <c r="I4" s="15"/>
      <c r="J4" s="88"/>
      <c r="K4" s="330"/>
    </row>
    <row r="5" spans="1:100">
      <c r="A5" s="328"/>
      <c r="B5" s="190"/>
      <c r="C5" s="414"/>
      <c r="D5" s="415"/>
      <c r="E5" s="415"/>
      <c r="F5" s="415"/>
      <c r="G5" s="415"/>
      <c r="H5" s="415"/>
      <c r="I5" s="416"/>
      <c r="J5" s="191"/>
      <c r="K5" s="313"/>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row>
    <row r="6" spans="1:100">
      <c r="A6" s="328"/>
      <c r="B6" s="192"/>
      <c r="C6" s="408"/>
      <c r="D6" s="409"/>
      <c r="E6" s="409"/>
      <c r="F6" s="409"/>
      <c r="G6" s="409"/>
      <c r="H6" s="409"/>
      <c r="I6" s="410"/>
      <c r="J6" s="193"/>
      <c r="K6" s="314"/>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row>
    <row r="7" spans="1:100">
      <c r="A7" s="328"/>
      <c r="B7" s="194"/>
      <c r="C7" s="405"/>
      <c r="D7" s="406"/>
      <c r="E7" s="406"/>
      <c r="F7" s="406"/>
      <c r="G7" s="406"/>
      <c r="H7" s="406"/>
      <c r="I7" s="407"/>
      <c r="J7" s="195"/>
      <c r="K7" s="315"/>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row>
    <row r="8" spans="1:100">
      <c r="A8" s="328"/>
      <c r="B8" s="192"/>
      <c r="C8" s="408"/>
      <c r="D8" s="409"/>
      <c r="E8" s="409"/>
      <c r="F8" s="409"/>
      <c r="G8" s="409"/>
      <c r="H8" s="409"/>
      <c r="I8" s="410"/>
      <c r="J8" s="193"/>
      <c r="K8" s="314"/>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row>
    <row r="9" spans="1:100">
      <c r="A9" s="328"/>
      <c r="B9" s="194"/>
      <c r="C9" s="405"/>
      <c r="D9" s="406"/>
      <c r="E9" s="406"/>
      <c r="F9" s="406"/>
      <c r="G9" s="406"/>
      <c r="H9" s="406"/>
      <c r="I9" s="407"/>
      <c r="J9" s="195"/>
      <c r="K9" s="315"/>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row>
    <row r="10" spans="1:100">
      <c r="A10" s="328"/>
      <c r="B10" s="192"/>
      <c r="C10" s="408"/>
      <c r="D10" s="409"/>
      <c r="E10" s="409"/>
      <c r="F10" s="409"/>
      <c r="G10" s="409"/>
      <c r="H10" s="409"/>
      <c r="I10" s="410"/>
      <c r="J10" s="193"/>
      <c r="K10" s="314"/>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row>
    <row r="11" spans="1:100">
      <c r="A11" s="328"/>
      <c r="B11" s="194"/>
      <c r="C11" s="405"/>
      <c r="D11" s="406"/>
      <c r="E11" s="406"/>
      <c r="F11" s="406"/>
      <c r="G11" s="406"/>
      <c r="H11" s="406"/>
      <c r="I11" s="407"/>
      <c r="J11" s="195"/>
      <c r="K11" s="315"/>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row>
    <row r="12" spans="1:100">
      <c r="A12" s="328"/>
      <c r="B12" s="192"/>
      <c r="C12" s="408"/>
      <c r="D12" s="409"/>
      <c r="E12" s="409"/>
      <c r="F12" s="409"/>
      <c r="G12" s="409"/>
      <c r="H12" s="409"/>
      <c r="I12" s="410"/>
      <c r="J12" s="193"/>
      <c r="K12" s="314"/>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row>
    <row r="13" spans="1:100">
      <c r="A13" s="328"/>
      <c r="B13" s="194"/>
      <c r="C13" s="405"/>
      <c r="D13" s="406"/>
      <c r="E13" s="406"/>
      <c r="F13" s="406"/>
      <c r="G13" s="406"/>
      <c r="H13" s="406"/>
      <c r="I13" s="407"/>
      <c r="J13" s="195"/>
      <c r="K13" s="315"/>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row>
    <row r="14" spans="1:100">
      <c r="A14" s="328"/>
      <c r="B14" s="192"/>
      <c r="C14" s="408"/>
      <c r="D14" s="409"/>
      <c r="E14" s="409"/>
      <c r="F14" s="409"/>
      <c r="G14" s="409"/>
      <c r="H14" s="409"/>
      <c r="I14" s="410"/>
      <c r="J14" s="193"/>
      <c r="K14" s="3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row>
    <row r="15" spans="1:100">
      <c r="A15" s="328"/>
      <c r="B15" s="190"/>
      <c r="C15" s="405"/>
      <c r="D15" s="406"/>
      <c r="E15" s="406"/>
      <c r="F15" s="406"/>
      <c r="G15" s="406"/>
      <c r="H15" s="406"/>
      <c r="I15" s="407"/>
      <c r="J15" s="191"/>
      <c r="K15" s="313"/>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row>
    <row r="16" spans="1:100">
      <c r="A16" s="328"/>
      <c r="B16" s="192"/>
      <c r="C16" s="408"/>
      <c r="D16" s="409"/>
      <c r="E16" s="409"/>
      <c r="F16" s="409"/>
      <c r="G16" s="409"/>
      <c r="H16" s="409"/>
      <c r="I16" s="410"/>
      <c r="J16" s="193"/>
      <c r="K16" s="314"/>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row>
    <row r="17" spans="1:100">
      <c r="A17" s="328"/>
      <c r="B17" s="194"/>
      <c r="C17" s="405"/>
      <c r="D17" s="406"/>
      <c r="E17" s="406"/>
      <c r="F17" s="406"/>
      <c r="G17" s="406"/>
      <c r="H17" s="406"/>
      <c r="I17" s="407"/>
      <c r="J17" s="195"/>
      <c r="K17" s="315"/>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row>
    <row r="18" spans="1:100">
      <c r="A18" s="328"/>
      <c r="B18" s="192"/>
      <c r="C18" s="408"/>
      <c r="D18" s="409"/>
      <c r="E18" s="409"/>
      <c r="F18" s="409"/>
      <c r="G18" s="409"/>
      <c r="H18" s="409"/>
      <c r="I18" s="410"/>
      <c r="J18" s="193"/>
      <c r="K18" s="314"/>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row>
    <row r="19" spans="1:100">
      <c r="A19" s="328"/>
      <c r="B19" s="190"/>
      <c r="C19" s="405"/>
      <c r="D19" s="406"/>
      <c r="E19" s="406"/>
      <c r="F19" s="406"/>
      <c r="G19" s="406"/>
      <c r="H19" s="406"/>
      <c r="I19" s="407"/>
      <c r="J19" s="195"/>
      <c r="K19" s="315"/>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row>
    <row r="20" spans="1:100" ht="15" thickBot="1">
      <c r="A20" s="328"/>
      <c r="B20" s="196"/>
      <c r="C20" s="411"/>
      <c r="D20" s="412"/>
      <c r="E20" s="412"/>
      <c r="F20" s="412"/>
      <c r="G20" s="412"/>
      <c r="H20" s="412"/>
      <c r="I20" s="413"/>
      <c r="J20" s="197"/>
      <c r="K20" s="316"/>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row>
    <row r="21" spans="1:100" ht="18" customHeight="1" thickBot="1">
      <c r="A21" s="329"/>
      <c r="B21" s="10"/>
      <c r="C21" s="15"/>
      <c r="D21" s="31"/>
      <c r="E21" s="31"/>
      <c r="F21" s="31"/>
      <c r="G21" s="31"/>
      <c r="H21" s="31"/>
      <c r="I21" s="50" t="s">
        <v>173</v>
      </c>
      <c r="J21" s="170">
        <f>SUM(J5:J20)</f>
        <v>0</v>
      </c>
      <c r="K21" s="331"/>
    </row>
    <row r="22" spans="1:100" s="54" customFormat="1" ht="18" customHeight="1" thickBot="1">
      <c r="A22" s="254"/>
      <c r="B22" s="262"/>
      <c r="C22" s="263"/>
      <c r="D22" s="266"/>
      <c r="E22" s="266"/>
      <c r="F22" s="266"/>
      <c r="G22" s="266"/>
      <c r="H22" s="266"/>
      <c r="I22" s="333" t="s">
        <v>174</v>
      </c>
      <c r="J22" s="334"/>
      <c r="K22" s="332">
        <f>SUM(K5:K20)</f>
        <v>0</v>
      </c>
    </row>
    <row r="23" spans="1:100" ht="15.75" thickBot="1">
      <c r="A23" s="6"/>
      <c r="B23" s="5"/>
      <c r="C23" s="5"/>
      <c r="I23" s="5"/>
      <c r="J23" s="199"/>
      <c r="K23" s="200"/>
    </row>
    <row r="24" spans="1:100" ht="15.75" thickBot="1">
      <c r="A24" s="6"/>
      <c r="B24" s="5" t="s">
        <v>175</v>
      </c>
      <c r="C24" s="5"/>
      <c r="I24" s="69" t="s">
        <v>75</v>
      </c>
      <c r="J24" s="424">
        <f>J21+'page 4'!J60+'page 4'!J29+'page 3'!P31+'page 2'!P48</f>
        <v>0</v>
      </c>
      <c r="K24" s="425"/>
    </row>
    <row r="25" spans="1:100" ht="15" thickBot="1">
      <c r="A25" s="233"/>
      <c r="B25" s="233" t="s">
        <v>180</v>
      </c>
      <c r="C25" s="233"/>
      <c r="D25" s="237"/>
      <c r="E25" s="237"/>
      <c r="F25" s="237"/>
      <c r="G25" s="237"/>
      <c r="H25" s="237"/>
      <c r="I25" s="335" t="s">
        <v>123</v>
      </c>
      <c r="J25" s="426">
        <f>K22+'page 4'!K61+'page 4'!K30+'page 3'!Q32+'page 2'!Q49</f>
        <v>0</v>
      </c>
      <c r="K25" s="427"/>
    </row>
    <row r="26" spans="1:100" ht="15">
      <c r="A26" s="6"/>
      <c r="B26" s="5"/>
      <c r="C26" s="5"/>
      <c r="I26" s="5"/>
      <c r="J26" s="72"/>
    </row>
    <row r="27" spans="1:100" ht="15">
      <c r="A27" s="17" t="s">
        <v>3</v>
      </c>
      <c r="B27" s="5" t="s">
        <v>176</v>
      </c>
      <c r="C27" s="5"/>
    </row>
    <row r="28" spans="1:100" ht="15">
      <c r="A28" s="232" t="s">
        <v>20</v>
      </c>
      <c r="B28" s="233" t="s">
        <v>65</v>
      </c>
      <c r="C28" s="336"/>
      <c r="D28" s="325"/>
    </row>
    <row r="29" spans="1:100" ht="15">
      <c r="A29" s="326"/>
      <c r="B29" s="46" t="s">
        <v>101</v>
      </c>
      <c r="C29" s="13" t="s">
        <v>124</v>
      </c>
      <c r="D29" s="13"/>
      <c r="E29" s="13"/>
      <c r="F29" s="13"/>
      <c r="G29" s="13"/>
      <c r="H29" s="13"/>
      <c r="I29" s="13"/>
      <c r="J29" s="89" t="s">
        <v>9</v>
      </c>
      <c r="K29" s="366" t="s">
        <v>94</v>
      </c>
    </row>
    <row r="30" spans="1:100" ht="13.15" customHeight="1">
      <c r="A30" s="327"/>
      <c r="B30" s="45" t="s">
        <v>119</v>
      </c>
      <c r="C30" s="31"/>
      <c r="D30" s="15"/>
      <c r="E30" s="15"/>
      <c r="F30" s="15"/>
      <c r="G30" s="15"/>
      <c r="H30" s="49"/>
      <c r="I30" s="15"/>
      <c r="J30" s="88"/>
      <c r="K30" s="330"/>
    </row>
    <row r="31" spans="1:100">
      <c r="A31" s="328"/>
      <c r="B31" s="201"/>
      <c r="C31" s="414"/>
      <c r="D31" s="415"/>
      <c r="E31" s="415"/>
      <c r="F31" s="415"/>
      <c r="G31" s="415"/>
      <c r="H31" s="415"/>
      <c r="I31" s="416"/>
      <c r="J31" s="202"/>
      <c r="K31" s="339"/>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row>
    <row r="32" spans="1:100">
      <c r="A32" s="328"/>
      <c r="B32" s="192"/>
      <c r="C32" s="408"/>
      <c r="D32" s="409"/>
      <c r="E32" s="409"/>
      <c r="F32" s="409"/>
      <c r="G32" s="409"/>
      <c r="H32" s="409"/>
      <c r="I32" s="410"/>
      <c r="J32" s="193"/>
      <c r="K32" s="314"/>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row>
    <row r="33" spans="1:100">
      <c r="A33" s="328"/>
      <c r="B33" s="194"/>
      <c r="C33" s="405"/>
      <c r="D33" s="406"/>
      <c r="E33" s="406"/>
      <c r="F33" s="406"/>
      <c r="G33" s="406"/>
      <c r="H33" s="406"/>
      <c r="I33" s="407"/>
      <c r="J33" s="195"/>
      <c r="K33" s="315"/>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row>
    <row r="34" spans="1:100">
      <c r="A34" s="328"/>
      <c r="B34" s="192"/>
      <c r="C34" s="408"/>
      <c r="D34" s="409"/>
      <c r="E34" s="409"/>
      <c r="F34" s="409"/>
      <c r="G34" s="409"/>
      <c r="H34" s="409"/>
      <c r="I34" s="410"/>
      <c r="J34" s="193"/>
      <c r="K34" s="31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row>
    <row r="35" spans="1:100">
      <c r="A35" s="328"/>
      <c r="B35" s="194"/>
      <c r="C35" s="405"/>
      <c r="D35" s="406"/>
      <c r="E35" s="406"/>
      <c r="F35" s="406"/>
      <c r="G35" s="406"/>
      <c r="H35" s="406"/>
      <c r="I35" s="407"/>
      <c r="J35" s="195"/>
      <c r="K35" s="31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row>
    <row r="36" spans="1:100">
      <c r="A36" s="328"/>
      <c r="B36" s="192"/>
      <c r="C36" s="408"/>
      <c r="D36" s="409"/>
      <c r="E36" s="409"/>
      <c r="F36" s="409"/>
      <c r="G36" s="409"/>
      <c r="H36" s="409"/>
      <c r="I36" s="410"/>
      <c r="J36" s="193"/>
      <c r="K36" s="314"/>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row>
    <row r="37" spans="1:100">
      <c r="A37" s="328"/>
      <c r="B37" s="194"/>
      <c r="C37" s="405"/>
      <c r="D37" s="406"/>
      <c r="E37" s="406"/>
      <c r="F37" s="406"/>
      <c r="G37" s="406"/>
      <c r="H37" s="406"/>
      <c r="I37" s="407"/>
      <c r="J37" s="195"/>
      <c r="K37" s="315"/>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row>
    <row r="38" spans="1:100">
      <c r="A38" s="328"/>
      <c r="B38" s="192"/>
      <c r="C38" s="408"/>
      <c r="D38" s="409"/>
      <c r="E38" s="409"/>
      <c r="F38" s="409"/>
      <c r="G38" s="409"/>
      <c r="H38" s="409"/>
      <c r="I38" s="410"/>
      <c r="J38" s="193"/>
      <c r="K38" s="314"/>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row>
    <row r="39" spans="1:100">
      <c r="A39" s="328"/>
      <c r="B39" s="194"/>
      <c r="C39" s="405"/>
      <c r="D39" s="406"/>
      <c r="E39" s="406"/>
      <c r="F39" s="406"/>
      <c r="G39" s="406"/>
      <c r="H39" s="406"/>
      <c r="I39" s="407"/>
      <c r="J39" s="195"/>
      <c r="K39" s="315"/>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row>
    <row r="40" spans="1:100">
      <c r="A40" s="328"/>
      <c r="B40" s="192"/>
      <c r="C40" s="408"/>
      <c r="D40" s="409"/>
      <c r="E40" s="409"/>
      <c r="F40" s="409"/>
      <c r="G40" s="409"/>
      <c r="H40" s="409"/>
      <c r="I40" s="410"/>
      <c r="J40" s="193"/>
      <c r="K40" s="314"/>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row>
    <row r="41" spans="1:100">
      <c r="A41" s="328"/>
      <c r="B41" s="194"/>
      <c r="C41" s="405"/>
      <c r="D41" s="406"/>
      <c r="E41" s="406"/>
      <c r="F41" s="406"/>
      <c r="G41" s="406"/>
      <c r="H41" s="406"/>
      <c r="I41" s="407"/>
      <c r="J41" s="195"/>
      <c r="K41" s="315"/>
      <c r="L41"/>
      <c r="M41"/>
      <c r="N41" s="90"/>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row>
    <row r="42" spans="1:100">
      <c r="A42" s="328"/>
      <c r="B42" s="192"/>
      <c r="C42" s="408"/>
      <c r="D42" s="409"/>
      <c r="E42" s="409"/>
      <c r="F42" s="409"/>
      <c r="G42" s="409"/>
      <c r="H42" s="409"/>
      <c r="I42" s="410"/>
      <c r="J42" s="193"/>
      <c r="K42" s="314"/>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row>
    <row r="43" spans="1:100">
      <c r="A43" s="328"/>
      <c r="B43" s="194"/>
      <c r="C43" s="405"/>
      <c r="D43" s="406"/>
      <c r="E43" s="406"/>
      <c r="F43" s="406"/>
      <c r="G43" s="406"/>
      <c r="H43" s="406"/>
      <c r="I43" s="407"/>
      <c r="J43" s="195"/>
      <c r="K43" s="315"/>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row>
    <row r="44" spans="1:100">
      <c r="A44" s="328"/>
      <c r="B44" s="192"/>
      <c r="C44" s="408"/>
      <c r="D44" s="409"/>
      <c r="E44" s="409"/>
      <c r="F44" s="409"/>
      <c r="G44" s="409"/>
      <c r="H44" s="409"/>
      <c r="I44" s="410"/>
      <c r="J44" s="193"/>
      <c r="K44" s="31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row>
    <row r="45" spans="1:100">
      <c r="A45" s="328"/>
      <c r="B45" s="190"/>
      <c r="C45" s="405"/>
      <c r="D45" s="406"/>
      <c r="E45" s="406"/>
      <c r="F45" s="406"/>
      <c r="G45" s="406"/>
      <c r="H45" s="406"/>
      <c r="I45" s="407"/>
      <c r="J45" s="191"/>
      <c r="K45" s="313"/>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row>
    <row r="46" spans="1:100" ht="15" thickBot="1">
      <c r="A46" s="328"/>
      <c r="B46" s="196"/>
      <c r="C46" s="411"/>
      <c r="D46" s="412"/>
      <c r="E46" s="412"/>
      <c r="F46" s="412"/>
      <c r="G46" s="412"/>
      <c r="H46" s="412"/>
      <c r="I46" s="413"/>
      <c r="J46" s="195"/>
      <c r="K46" s="315"/>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row>
    <row r="47" spans="1:100" ht="15.75" thickBot="1">
      <c r="A47" s="337"/>
      <c r="B47" s="77" t="s">
        <v>177</v>
      </c>
      <c r="C47" s="77"/>
      <c r="D47" s="8"/>
      <c r="E47" s="8"/>
      <c r="F47" s="8"/>
      <c r="G47" s="8"/>
      <c r="H47" s="8"/>
      <c r="I47" s="78" t="s">
        <v>76</v>
      </c>
      <c r="J47" s="198">
        <f>SUM(J31:J46)</f>
        <v>0</v>
      </c>
      <c r="K47" s="340"/>
    </row>
    <row r="48" spans="1:100" s="56" customFormat="1" ht="15" thickBot="1">
      <c r="A48" s="338"/>
      <c r="B48" s="342" t="s">
        <v>127</v>
      </c>
      <c r="C48" s="342"/>
      <c r="D48" s="342"/>
      <c r="E48" s="342"/>
      <c r="F48" s="342"/>
      <c r="G48" s="342"/>
      <c r="H48" s="342"/>
      <c r="I48" s="343" t="s">
        <v>125</v>
      </c>
      <c r="J48" s="344"/>
      <c r="K48" s="341">
        <f>SUM(K31:K46)</f>
        <v>0</v>
      </c>
    </row>
    <row r="49" spans="1:11" ht="15">
      <c r="A49" s="6"/>
      <c r="B49" s="5"/>
      <c r="C49" s="5"/>
      <c r="I49" s="5"/>
      <c r="J49" s="72"/>
    </row>
    <row r="50" spans="1:11" ht="5.45" customHeight="1" thickBot="1">
      <c r="A50" s="17"/>
      <c r="B50" s="5"/>
      <c r="C50" s="5"/>
    </row>
    <row r="51" spans="1:11" s="54" customFormat="1" ht="24" customHeight="1" thickBot="1">
      <c r="A51" s="244" t="s">
        <v>21</v>
      </c>
      <c r="B51" s="233" t="s">
        <v>128</v>
      </c>
      <c r="C51" s="233"/>
      <c r="D51" s="237"/>
      <c r="E51" s="237"/>
      <c r="F51" s="237"/>
      <c r="G51" s="237"/>
      <c r="H51" s="237"/>
      <c r="I51" s="335" t="s">
        <v>126</v>
      </c>
      <c r="J51" s="426">
        <f>SUM(K48+J25+'page 2'!Q28)</f>
        <v>0</v>
      </c>
      <c r="K51" s="427"/>
    </row>
    <row r="52" spans="1:11" ht="8.4499999999999993" customHeight="1"/>
    <row r="53" spans="1:11" ht="10.9" customHeight="1">
      <c r="A53" s="17"/>
      <c r="B53" s="5"/>
      <c r="C53" s="5"/>
    </row>
    <row r="54" spans="1:11" ht="13.9" customHeight="1">
      <c r="A54" s="17" t="s">
        <v>6</v>
      </c>
      <c r="B54" s="79" t="s">
        <v>129</v>
      </c>
      <c r="C54" s="203">
        <v>0</v>
      </c>
      <c r="D54" s="34"/>
      <c r="E54" s="34" t="s">
        <v>130</v>
      </c>
      <c r="F54" s="12"/>
      <c r="G54" s="13"/>
      <c r="H54" s="12"/>
      <c r="I54" s="13"/>
      <c r="J54" s="420"/>
      <c r="K54" s="421"/>
    </row>
    <row r="55" spans="1:11" ht="15.75" thickBot="1">
      <c r="A55" s="16"/>
      <c r="B55" s="37"/>
      <c r="C55" s="38"/>
      <c r="D55" s="38"/>
      <c r="E55" s="38"/>
      <c r="F55" s="31"/>
      <c r="G55" s="38"/>
      <c r="H55" s="31"/>
      <c r="I55" s="15"/>
      <c r="J55" s="428"/>
      <c r="K55" s="429"/>
    </row>
    <row r="56" spans="1:11" ht="15.75" thickBot="1">
      <c r="A56" s="17"/>
      <c r="B56" s="5" t="s">
        <v>131</v>
      </c>
      <c r="C56" s="4"/>
      <c r="D56" s="4"/>
      <c r="E56" s="4"/>
      <c r="F56" s="2"/>
      <c r="G56" s="4"/>
      <c r="H56" s="2"/>
      <c r="I56" s="58" t="s">
        <v>82</v>
      </c>
      <c r="J56" s="424">
        <f>SUM(J54:J55)</f>
        <v>0</v>
      </c>
      <c r="K56" s="425"/>
    </row>
    <row r="57" spans="1:11" ht="8.4499999999999993" customHeight="1">
      <c r="A57" s="9"/>
    </row>
    <row r="58" spans="1:11" ht="10.9" customHeight="1">
      <c r="A58" s="17"/>
      <c r="B58" s="5"/>
      <c r="C58" s="5"/>
    </row>
    <row r="59" spans="1:11" ht="15">
      <c r="A59" s="17" t="s">
        <v>7</v>
      </c>
      <c r="B59" s="79" t="s">
        <v>68</v>
      </c>
      <c r="C59" s="80"/>
      <c r="D59" s="13"/>
      <c r="E59" s="26" t="s">
        <v>133</v>
      </c>
      <c r="F59" s="8"/>
      <c r="G59" s="84"/>
      <c r="H59" s="205"/>
      <c r="I59" s="13"/>
      <c r="J59" s="420"/>
      <c r="K59" s="421"/>
    </row>
    <row r="60" spans="1:11" ht="15.75" thickBot="1">
      <c r="A60" s="39"/>
      <c r="B60" s="35" t="s">
        <v>132</v>
      </c>
      <c r="C60" s="36"/>
      <c r="D60" s="204"/>
      <c r="E60" s="31"/>
      <c r="F60" s="31"/>
      <c r="G60" s="31"/>
      <c r="H60" s="31"/>
      <c r="I60" s="29"/>
      <c r="J60" s="422"/>
      <c r="K60" s="423"/>
    </row>
    <row r="61" spans="1:11" ht="15.75" thickBot="1">
      <c r="A61" s="57"/>
      <c r="B61" s="5" t="s">
        <v>135</v>
      </c>
      <c r="C61" s="5"/>
      <c r="H61" s="58" t="s">
        <v>134</v>
      </c>
      <c r="I61" s="81" t="s">
        <v>8</v>
      </c>
      <c r="J61" s="424">
        <f>SUM(J59:J60)</f>
        <v>0</v>
      </c>
      <c r="K61" s="425"/>
    </row>
    <row r="62" spans="1:11" ht="15.75" thickBot="1">
      <c r="A62" s="57"/>
      <c r="B62" s="5"/>
      <c r="C62" s="5"/>
      <c r="H62" s="2"/>
      <c r="I62" s="58"/>
    </row>
    <row r="63" spans="1:11" s="23" customFormat="1" ht="30" customHeight="1" thickBot="1">
      <c r="A63" s="18"/>
      <c r="B63" s="19" t="s">
        <v>71</v>
      </c>
      <c r="C63" s="19"/>
      <c r="D63" s="21"/>
      <c r="E63" s="21"/>
      <c r="F63" s="21"/>
      <c r="G63" s="21"/>
      <c r="H63" s="51" t="s">
        <v>136</v>
      </c>
      <c r="I63" s="417">
        <f>SUM(-J61+J56+J51+J47+J24+'page 2'!P27)</f>
        <v>0</v>
      </c>
      <c r="J63" s="418"/>
      <c r="K63" s="419"/>
    </row>
  </sheetData>
  <sheetProtection sheet="1" objects="1" scenarios="1"/>
  <mergeCells count="42">
    <mergeCell ref="J24:K24"/>
    <mergeCell ref="J25:K25"/>
    <mergeCell ref="J51:K51"/>
    <mergeCell ref="J54:K54"/>
    <mergeCell ref="J55:K55"/>
    <mergeCell ref="J56:K56"/>
    <mergeCell ref="I63:K63"/>
    <mergeCell ref="J59:K59"/>
    <mergeCell ref="J60:K60"/>
    <mergeCell ref="J61:K61"/>
    <mergeCell ref="C9:I9"/>
    <mergeCell ref="C10:I10"/>
    <mergeCell ref="C11:I11"/>
    <mergeCell ref="C12:I12"/>
    <mergeCell ref="C19:I19"/>
    <mergeCell ref="C20:I20"/>
    <mergeCell ref="C5:I5"/>
    <mergeCell ref="C6:I6"/>
    <mergeCell ref="C7:I7"/>
    <mergeCell ref="C8:I8"/>
    <mergeCell ref="C17:I17"/>
    <mergeCell ref="C18:I18"/>
    <mergeCell ref="C13:I13"/>
    <mergeCell ref="C14:I14"/>
    <mergeCell ref="C15:I15"/>
    <mergeCell ref="C16:I16"/>
    <mergeCell ref="C35:I35"/>
    <mergeCell ref="C36:I36"/>
    <mergeCell ref="C37:I37"/>
    <mergeCell ref="C38:I38"/>
    <mergeCell ref="C31:I31"/>
    <mergeCell ref="C32:I32"/>
    <mergeCell ref="C33:I33"/>
    <mergeCell ref="C34:I34"/>
    <mergeCell ref="C43:I43"/>
    <mergeCell ref="C44:I44"/>
    <mergeCell ref="C45:I45"/>
    <mergeCell ref="C46:I46"/>
    <mergeCell ref="C39:I39"/>
    <mergeCell ref="C40:I40"/>
    <mergeCell ref="C41:I41"/>
    <mergeCell ref="C42:I42"/>
  </mergeCells>
  <phoneticPr fontId="0" type="noConversion"/>
  <pageMargins left="0.23622047244094491" right="0.19685039370078741" top="0.39370078740157483" bottom="0.47244094488188981" header="0.31496062992125984" footer="0.27559055118110237"/>
  <pageSetup paperSize="9" scale="85" orientation="portrait" r:id="rId1"/>
  <headerFooter alignWithMargins="0">
    <oddFooter>&amp;LDécompte - Mandat 8B - Version mars 2010&amp;C5/5&amp;R&amp;D SJ/VIC/RRC</oddFooter>
  </headerFooter>
  <drawing r:id="rId2"/>
  <legacyDrawing r:id="rId3"/>
  <oleObjects>
    <mc:AlternateContent xmlns:mc="http://schemas.openxmlformats.org/markup-compatibility/2006">
      <mc:Choice Requires="x14">
        <oleObject progId="PBrush" shapeId="16385" r:id="rId4">
          <objectPr defaultSize="0" autoPict="0" r:id="rId5">
            <anchor moveWithCells="1" sizeWithCells="1">
              <from>
                <xdr:col>0</xdr:col>
                <xdr:colOff>0</xdr:colOff>
                <xdr:row>0</xdr:row>
                <xdr:rowOff>0</xdr:rowOff>
              </from>
              <to>
                <xdr:col>1</xdr:col>
                <xdr:colOff>19050</xdr:colOff>
                <xdr:row>0</xdr:row>
                <xdr:rowOff>0</xdr:rowOff>
              </to>
            </anchor>
          </objectPr>
        </oleObject>
      </mc:Choice>
      <mc:Fallback>
        <oleObject progId="PBrush" shapeId="16385" r:id="rId4"/>
      </mc:Fallback>
    </mc:AlternateContent>
    <mc:AlternateContent xmlns:mc="http://schemas.openxmlformats.org/markup-compatibility/2006">
      <mc:Choice Requires="x14">
        <oleObject progId="PBrush" shapeId="16386" r:id="rId6">
          <objectPr defaultSize="0" autoPict="0" r:id="rId5">
            <anchor moveWithCells="1" sizeWithCells="1">
              <from>
                <xdr:col>0</xdr:col>
                <xdr:colOff>9525</xdr:colOff>
                <xdr:row>0</xdr:row>
                <xdr:rowOff>0</xdr:rowOff>
              </from>
              <to>
                <xdr:col>0</xdr:col>
                <xdr:colOff>352425</xdr:colOff>
                <xdr:row>0</xdr:row>
                <xdr:rowOff>0</xdr:rowOff>
              </to>
            </anchor>
          </objectPr>
        </oleObject>
      </mc:Choice>
      <mc:Fallback>
        <oleObject progId="PBrush" shapeId="16386"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Informations</vt:lpstr>
      <vt:lpstr>décompte type B page 1</vt:lpstr>
      <vt:lpstr>page 2</vt:lpstr>
      <vt:lpstr>page 3</vt:lpstr>
      <vt:lpstr>page 4</vt:lpstr>
      <vt:lpstr>page 5</vt:lpstr>
      <vt:lpstr>'page 2'!Print_Titles</vt:lpstr>
    </vt:vector>
  </TitlesOfParts>
  <Company>Switzerland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SDC Switzerland</dc:creator>
  <cp:lastModifiedBy>Mollia Eliane EDA MOLEL</cp:lastModifiedBy>
  <cp:lastPrinted>2014-09-24T10:21:06Z</cp:lastPrinted>
  <dcterms:created xsi:type="dcterms:W3CDTF">2000-11-29T13:48:18Z</dcterms:created>
  <dcterms:modified xsi:type="dcterms:W3CDTF">2025-03-03T09:37:44Z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COO.2011.100.6.187912</vt:lpwstr>
  </property>
  <property fmtid="{D5CDD505-2E9C-101B-9397-08002B2CF9AE}" pid="3" name="FSC#COOELAK@1.1001:Subject">
    <vt:lpwstr/>
  </property>
  <property fmtid="{D5CDD505-2E9C-101B-9397-08002B2CF9AE}" pid="4" name="FSC#COOELAK@1.1001:FileReference">
    <vt:lpwstr/>
  </property>
  <property fmtid="{D5CDD505-2E9C-101B-9397-08002B2CF9AE}" pid="5" name="FSC#COOELAK@1.1001:FileRefYear">
    <vt:lpwstr/>
  </property>
  <property fmtid="{D5CDD505-2E9C-101B-9397-08002B2CF9AE}" pid="6" name="FSC#COOELAK@1.1001:FileRefOrdinal">
    <vt:lpwstr/>
  </property>
  <property fmtid="{D5CDD505-2E9C-101B-9397-08002B2CF9AE}" pid="7" name="FSC#COOELAK@1.1001:FileRefOU">
    <vt:lpwstr/>
  </property>
  <property fmtid="{D5CDD505-2E9C-101B-9397-08002B2CF9AE}" pid="8" name="FSC#COOELAK@1.1001:Organization">
    <vt:lpwstr/>
  </property>
  <property fmtid="{D5CDD505-2E9C-101B-9397-08002B2CF9AE}" pid="9" name="FSC#COOELAK@1.1001:Owner">
    <vt:lpwstr>Herr Villiger</vt:lpwstr>
  </property>
  <property fmtid="{D5CDD505-2E9C-101B-9397-08002B2CF9AE}" pid="10" name="FSC#COOELAK@1.1001:OwnerExtension">
    <vt:lpwstr/>
  </property>
  <property fmtid="{D5CDD505-2E9C-101B-9397-08002B2CF9AE}" pid="11" name="FSC#COOELAK@1.1001:DispatchedBy">
    <vt:lpwstr/>
  </property>
  <property fmtid="{D5CDD505-2E9C-101B-9397-08002B2CF9AE}" pid="12" name="FSC#COOELAK@1.1001:DispatchedAt">
    <vt:lpwstr/>
  </property>
  <property fmtid="{D5CDD505-2E9C-101B-9397-08002B2CF9AE}" pid="13" name="FSC#COOELAK@1.1001:ApprovedBy">
    <vt:lpwstr/>
  </property>
  <property fmtid="{D5CDD505-2E9C-101B-9397-08002B2CF9AE}" pid="14" name="FSC#COOELAK@1.1001:ApprovedAt">
    <vt:lpwstr/>
  </property>
  <property fmtid="{D5CDD505-2E9C-101B-9397-08002B2CF9AE}" pid="15" name="FSC#COOELAK@1.1001:Department">
    <vt:lpwstr>Sektion Aufträge und SAP_x000d_
Dienst Aufträge, Tarife und Einkauf</vt:lpwstr>
  </property>
  <property fmtid="{D5CDD505-2E9C-101B-9397-08002B2CF9AE}" pid="16" name="FSC#COOELAK@1.1001:CreatedAt">
    <vt:lpwstr>16.03.2005 15:01:41</vt:lpwstr>
  </property>
  <property fmtid="{D5CDD505-2E9C-101B-9397-08002B2CF9AE}" pid="17" name="FSC#COOELAK@1.1001:OU">
    <vt:lpwstr>Sektion Aufträge und SAP</vt:lpwstr>
  </property>
  <property fmtid="{D5CDD505-2E9C-101B-9397-08002B2CF9AE}" pid="18" name="FSC#COOELAK@1.1001:Priority">
    <vt:lpwstr/>
  </property>
  <property fmtid="{D5CDD505-2E9C-101B-9397-08002B2CF9AE}" pid="19" name="FSC#COOELAK@1.1001:ObjBarCode">
    <vt:lpwstr>*COO.2011.100.6.187912*</vt:lpwstr>
  </property>
  <property fmtid="{D5CDD505-2E9C-101B-9397-08002B2CF9AE}" pid="20" name="FSC#COOELAK@1.1001:RefBarCode">
    <vt:lpwstr>*Formulaire de décompte 8B*</vt:lpwstr>
  </property>
  <property fmtid="{D5CDD505-2E9C-101B-9397-08002B2CF9AE}" pid="21" name="FSC#COOELAK@1.1001:FileRefBarCode">
    <vt:lpwstr/>
  </property>
  <property fmtid="{D5CDD505-2E9C-101B-9397-08002B2CF9AE}" pid="22" name="FSC#COOELAK@1.1001:ExternalRef">
    <vt:lpwstr/>
  </property>
  <property fmtid="{D5CDD505-2E9C-101B-9397-08002B2CF9AE}" pid="23" name="FSC$NOPARSEFILE">
    <vt:bool>true</vt:bool>
  </property>
  <property fmtid="{D5CDD505-2E9C-101B-9397-08002B2CF9AE}" pid="24" name="MSIP_Label_da5a5f50-0881-436f-9c49-8a41d790817e_Enabled">
    <vt:lpwstr>true</vt:lpwstr>
  </property>
  <property fmtid="{D5CDD505-2E9C-101B-9397-08002B2CF9AE}" pid="25" name="MSIP_Label_da5a5f50-0881-436f-9c49-8a41d790817e_SetDate">
    <vt:lpwstr>2025-03-03T09:37:44Z</vt:lpwstr>
  </property>
  <property fmtid="{D5CDD505-2E9C-101B-9397-08002B2CF9AE}" pid="26" name="MSIP_Label_da5a5f50-0881-436f-9c49-8a41d790817e_Method">
    <vt:lpwstr>Privileged</vt:lpwstr>
  </property>
  <property fmtid="{D5CDD505-2E9C-101B-9397-08002B2CF9AE}" pid="27" name="MSIP_Label_da5a5f50-0881-436f-9c49-8a41d790817e_Name">
    <vt:lpwstr>L1</vt:lpwstr>
  </property>
  <property fmtid="{D5CDD505-2E9C-101B-9397-08002B2CF9AE}" pid="28" name="MSIP_Label_da5a5f50-0881-436f-9c49-8a41d790817e_SiteId">
    <vt:lpwstr>02e3c4d5-27fd-43fe-8203-97710d02fae4</vt:lpwstr>
  </property>
  <property fmtid="{D5CDD505-2E9C-101B-9397-08002B2CF9AE}" pid="29" name="MSIP_Label_da5a5f50-0881-436f-9c49-8a41d790817e_ActionId">
    <vt:lpwstr>0136bd7a-ac77-4cfe-a73e-a9c0fe77d0b3</vt:lpwstr>
  </property>
  <property fmtid="{D5CDD505-2E9C-101B-9397-08002B2CF9AE}" pid="30" name="MSIP_Label_da5a5f50-0881-436f-9c49-8a41d790817e_ContentBits">
    <vt:lpwstr>0</vt:lpwstr>
  </property>
</Properties>
</file>